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лимпиады и Конкурсы\"/>
    </mc:Choice>
  </mc:AlternateContent>
  <bookViews>
    <workbookView xWindow="-105" yWindow="-105" windowWidth="23250" windowHeight="12450" activeTab="2"/>
  </bookViews>
  <sheets>
    <sheet name="5 класс" sheetId="6" r:id="rId1"/>
    <sheet name="6 класс" sheetId="7" r:id="rId2"/>
    <sheet name="7 класс" sheetId="1" r:id="rId3"/>
    <sheet name="8 класс" sheetId="2" r:id="rId4"/>
    <sheet name="9 класс" sheetId="3" r:id="rId5"/>
    <sheet name="10 класс" sheetId="4" r:id="rId6"/>
    <sheet name="11 класс" sheetId="5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7" l="1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L31" i="6" l="1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30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5" i="6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30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5" i="7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28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5" i="1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30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6" i="2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29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4" i="3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29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4" i="5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29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4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29" i="5"/>
  <c r="H29" i="4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4" i="5"/>
  <c r="H4" i="4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9" i="3"/>
  <c r="H4" i="3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30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6" i="2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5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28" i="1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30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5" i="7"/>
  <c r="L49" i="6"/>
  <c r="L46" i="6"/>
  <c r="L47" i="6"/>
  <c r="L48" i="6"/>
  <c r="H6" i="6"/>
  <c r="M6" i="6" s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5" i="6"/>
  <c r="J5" i="6"/>
  <c r="J29" i="5"/>
  <c r="H23" i="5"/>
  <c r="M19" i="6"/>
  <c r="M23" i="6"/>
  <c r="J13" i="6"/>
  <c r="J16" i="6"/>
  <c r="J11" i="6"/>
  <c r="J17" i="6"/>
  <c r="J15" i="6"/>
  <c r="J7" i="6"/>
  <c r="J8" i="6"/>
  <c r="J14" i="6"/>
  <c r="J12" i="6"/>
  <c r="J6" i="6"/>
  <c r="J9" i="6"/>
  <c r="J18" i="6"/>
  <c r="J19" i="6"/>
  <c r="J20" i="6"/>
  <c r="J21" i="6"/>
  <c r="J22" i="6"/>
  <c r="J23" i="6"/>
  <c r="H33" i="6"/>
  <c r="H34" i="6"/>
  <c r="H30" i="6"/>
  <c r="H36" i="6"/>
  <c r="H38" i="6"/>
  <c r="H40" i="6"/>
  <c r="H35" i="6"/>
  <c r="H31" i="6"/>
  <c r="H41" i="6"/>
  <c r="H37" i="6"/>
  <c r="H42" i="6"/>
  <c r="H39" i="6"/>
  <c r="H43" i="6"/>
  <c r="H44" i="6"/>
  <c r="H45" i="6"/>
  <c r="H46" i="6"/>
  <c r="H47" i="6"/>
  <c r="H48" i="6"/>
  <c r="H49" i="6"/>
  <c r="H32" i="6"/>
  <c r="M21" i="6" l="1"/>
  <c r="M22" i="6"/>
  <c r="M20" i="6"/>
  <c r="M18" i="6"/>
  <c r="M8" i="6"/>
  <c r="M13" i="6"/>
  <c r="M9" i="6"/>
  <c r="M12" i="6"/>
  <c r="M14" i="6"/>
  <c r="M5" i="6"/>
  <c r="M7" i="6"/>
  <c r="M15" i="6"/>
  <c r="M17" i="6"/>
  <c r="M11" i="6"/>
  <c r="M16" i="6"/>
  <c r="J6" i="2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33" i="6"/>
  <c r="J34" i="6"/>
  <c r="M34" i="6" s="1"/>
  <c r="J30" i="6"/>
  <c r="M30" i="6" s="1"/>
  <c r="J36" i="6"/>
  <c r="M36" i="6" s="1"/>
  <c r="J38" i="6"/>
  <c r="M38" i="6" s="1"/>
  <c r="J40" i="6"/>
  <c r="J35" i="6"/>
  <c r="M35" i="6" s="1"/>
  <c r="J31" i="6"/>
  <c r="M31" i="6" s="1"/>
  <c r="J41" i="6"/>
  <c r="M41" i="6" s="1"/>
  <c r="J37" i="6"/>
  <c r="M37" i="6" s="1"/>
  <c r="J42" i="6"/>
  <c r="M42" i="6" s="1"/>
  <c r="J39" i="6"/>
  <c r="M39" i="6" s="1"/>
  <c r="J43" i="6"/>
  <c r="M43" i="6" s="1"/>
  <c r="J44" i="6"/>
  <c r="M44" i="6" s="1"/>
  <c r="J45" i="6"/>
  <c r="J46" i="6"/>
  <c r="M46" i="6" s="1"/>
  <c r="J47" i="6"/>
  <c r="J48" i="6"/>
  <c r="M48" i="6" s="1"/>
  <c r="J49" i="6"/>
  <c r="J32" i="6"/>
  <c r="M32" i="6" s="1"/>
  <c r="J10" i="6"/>
  <c r="M10" i="6" s="1"/>
  <c r="M49" i="7"/>
  <c r="M45" i="7"/>
  <c r="M41" i="7"/>
  <c r="M15" i="7"/>
  <c r="M49" i="6"/>
  <c r="M47" i="6"/>
  <c r="M45" i="6"/>
  <c r="M40" i="6"/>
  <c r="M33" i="6"/>
  <c r="M48" i="7"/>
  <c r="M47" i="7"/>
  <c r="M46" i="7"/>
  <c r="M44" i="7"/>
  <c r="M43" i="7"/>
  <c r="M42" i="7"/>
  <c r="M40" i="7"/>
  <c r="M36" i="7"/>
  <c r="M34" i="7"/>
  <c r="M35" i="7"/>
  <c r="M38" i="7"/>
  <c r="M39" i="7"/>
  <c r="M37" i="7"/>
  <c r="M32" i="7"/>
  <c r="M33" i="7"/>
  <c r="J30" i="7"/>
  <c r="M30" i="7" s="1"/>
  <c r="J23" i="7"/>
  <c r="M23" i="7" s="1"/>
  <c r="J22" i="7"/>
  <c r="M22" i="7" s="1"/>
  <c r="J21" i="7"/>
  <c r="M21" i="7" s="1"/>
  <c r="J20" i="7"/>
  <c r="M20" i="7" s="1"/>
  <c r="J19" i="7"/>
  <c r="M19" i="7" s="1"/>
  <c r="J18" i="7"/>
  <c r="M18" i="7" s="1"/>
  <c r="J17" i="7"/>
  <c r="M17" i="7" s="1"/>
  <c r="J16" i="7"/>
  <c r="M16" i="7" s="1"/>
  <c r="J15" i="7"/>
  <c r="J14" i="7"/>
  <c r="M14" i="7" s="1"/>
  <c r="J13" i="7"/>
  <c r="M13" i="7" s="1"/>
  <c r="J12" i="7"/>
  <c r="M12" i="7" s="1"/>
  <c r="J11" i="7"/>
  <c r="M11" i="7" s="1"/>
  <c r="J6" i="7"/>
  <c r="M6" i="7" s="1"/>
  <c r="J9" i="7"/>
  <c r="M9" i="7" s="1"/>
  <c r="J5" i="7"/>
  <c r="M5" i="7" s="1"/>
  <c r="J10" i="7"/>
  <c r="M10" i="7" s="1"/>
  <c r="J7" i="7"/>
  <c r="M7" i="7" s="1"/>
  <c r="J8" i="7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3" i="5"/>
  <c r="N22" i="5"/>
  <c r="N21" i="5"/>
  <c r="O21" i="5" s="1"/>
  <c r="N20" i="5"/>
  <c r="N19" i="5"/>
  <c r="N18" i="5"/>
  <c r="N17" i="5"/>
  <c r="O17" i="5" s="1"/>
  <c r="N16" i="5"/>
  <c r="N15" i="5"/>
  <c r="N14" i="5"/>
  <c r="N13" i="5"/>
  <c r="O13" i="5" s="1"/>
  <c r="N12" i="5"/>
  <c r="N11" i="5"/>
  <c r="N10" i="5"/>
  <c r="N9" i="5"/>
  <c r="O9" i="5" s="1"/>
  <c r="N8" i="5"/>
  <c r="N7" i="5"/>
  <c r="N6" i="5"/>
  <c r="N5" i="5"/>
  <c r="N4" i="5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6" i="2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6" i="1"/>
  <c r="N7" i="1"/>
  <c r="N8" i="1"/>
  <c r="N9" i="1"/>
  <c r="N10" i="1"/>
  <c r="N11" i="1"/>
  <c r="N12" i="1"/>
  <c r="N13" i="1"/>
  <c r="N14" i="1"/>
  <c r="O14" i="1" s="1"/>
  <c r="N15" i="1"/>
  <c r="N16" i="1"/>
  <c r="N17" i="1"/>
  <c r="N18" i="1"/>
  <c r="O18" i="1" s="1"/>
  <c r="N19" i="1"/>
  <c r="N20" i="1"/>
  <c r="N21" i="1"/>
  <c r="N5" i="1"/>
  <c r="J48" i="5"/>
  <c r="O48" i="5" s="1"/>
  <c r="J47" i="5"/>
  <c r="O47" i="5" s="1"/>
  <c r="J46" i="5"/>
  <c r="O46" i="5" s="1"/>
  <c r="J45" i="5"/>
  <c r="O45" i="5" s="1"/>
  <c r="J44" i="5"/>
  <c r="O44" i="5" s="1"/>
  <c r="J43" i="5"/>
  <c r="O43" i="5" s="1"/>
  <c r="J42" i="5"/>
  <c r="O42" i="5" s="1"/>
  <c r="J41" i="5"/>
  <c r="O41" i="5" s="1"/>
  <c r="J40" i="5"/>
  <c r="O40" i="5" s="1"/>
  <c r="J39" i="5"/>
  <c r="O39" i="5" s="1"/>
  <c r="J38" i="5"/>
  <c r="O38" i="5" s="1"/>
  <c r="J37" i="5"/>
  <c r="O37" i="5" s="1"/>
  <c r="J36" i="5"/>
  <c r="O36" i="5" s="1"/>
  <c r="J35" i="5"/>
  <c r="O35" i="5" s="1"/>
  <c r="J34" i="5"/>
  <c r="O34" i="5" s="1"/>
  <c r="J33" i="5"/>
  <c r="O33" i="5" s="1"/>
  <c r="J32" i="5"/>
  <c r="O32" i="5" s="1"/>
  <c r="J31" i="5"/>
  <c r="O31" i="5" s="1"/>
  <c r="J30" i="5"/>
  <c r="O30" i="5" s="1"/>
  <c r="J23" i="5"/>
  <c r="O23" i="5"/>
  <c r="J22" i="5"/>
  <c r="O22" i="5"/>
  <c r="J21" i="5"/>
  <c r="J20" i="5"/>
  <c r="O20" i="5"/>
  <c r="J19" i="5"/>
  <c r="O19" i="5"/>
  <c r="J18" i="5"/>
  <c r="O18" i="5"/>
  <c r="J17" i="5"/>
  <c r="J16" i="5"/>
  <c r="O16" i="5"/>
  <c r="J15" i="5"/>
  <c r="O15" i="5"/>
  <c r="J14" i="5"/>
  <c r="O14" i="5"/>
  <c r="J13" i="5"/>
  <c r="J12" i="5"/>
  <c r="O12" i="5"/>
  <c r="J11" i="5"/>
  <c r="O11" i="5"/>
  <c r="J10" i="5"/>
  <c r="O10" i="5"/>
  <c r="J9" i="5"/>
  <c r="J8" i="5"/>
  <c r="O8" i="5"/>
  <c r="J7" i="5"/>
  <c r="O7" i="5"/>
  <c r="J6" i="5"/>
  <c r="O6" i="5"/>
  <c r="J5" i="5"/>
  <c r="J4" i="5"/>
  <c r="J48" i="4"/>
  <c r="O48" i="4"/>
  <c r="J47" i="4"/>
  <c r="O47" i="4"/>
  <c r="J46" i="4"/>
  <c r="O46" i="4"/>
  <c r="J45" i="4"/>
  <c r="O45" i="4"/>
  <c r="J44" i="4"/>
  <c r="O44" i="4"/>
  <c r="J43" i="4"/>
  <c r="O43" i="4"/>
  <c r="J42" i="4"/>
  <c r="O42" i="4"/>
  <c r="J41" i="4"/>
  <c r="O41" i="4" s="1"/>
  <c r="J40" i="4"/>
  <c r="O40" i="4" s="1"/>
  <c r="J39" i="4"/>
  <c r="O39" i="4" s="1"/>
  <c r="J38" i="4"/>
  <c r="O38" i="4" s="1"/>
  <c r="J37" i="4"/>
  <c r="O37" i="4" s="1"/>
  <c r="J36" i="4"/>
  <c r="O36" i="4" s="1"/>
  <c r="J35" i="4"/>
  <c r="O35" i="4" s="1"/>
  <c r="J34" i="4"/>
  <c r="J33" i="4"/>
  <c r="O33" i="4" s="1"/>
  <c r="J32" i="4"/>
  <c r="O32" i="4"/>
  <c r="J31" i="4"/>
  <c r="O31" i="4" s="1"/>
  <c r="J30" i="4"/>
  <c r="J29" i="4"/>
  <c r="J23" i="4"/>
  <c r="O23" i="4" s="1"/>
  <c r="J22" i="4"/>
  <c r="O22" i="4" s="1"/>
  <c r="J21" i="4"/>
  <c r="J20" i="4"/>
  <c r="O20" i="4" s="1"/>
  <c r="J19" i="4"/>
  <c r="O19" i="4" s="1"/>
  <c r="J18" i="4"/>
  <c r="O18" i="4" s="1"/>
  <c r="J17" i="4"/>
  <c r="J16" i="4"/>
  <c r="O16" i="4" s="1"/>
  <c r="J15" i="4"/>
  <c r="O15" i="4" s="1"/>
  <c r="J14" i="4"/>
  <c r="O14" i="4" s="1"/>
  <c r="J13" i="4"/>
  <c r="J12" i="4"/>
  <c r="O12" i="4" s="1"/>
  <c r="J11" i="4"/>
  <c r="O11" i="4" s="1"/>
  <c r="J10" i="4"/>
  <c r="O10" i="4" s="1"/>
  <c r="J9" i="4"/>
  <c r="J8" i="4"/>
  <c r="O8" i="4" s="1"/>
  <c r="J7" i="4"/>
  <c r="O7" i="4" s="1"/>
  <c r="J6" i="4"/>
  <c r="O6" i="4" s="1"/>
  <c r="J5" i="4"/>
  <c r="J4" i="4"/>
  <c r="O4" i="4" s="1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47" i="1"/>
  <c r="O47" i="1" s="1"/>
  <c r="J46" i="1"/>
  <c r="J45" i="1"/>
  <c r="O45" i="1" s="1"/>
  <c r="J44" i="1"/>
  <c r="J43" i="1"/>
  <c r="O43" i="1" s="1"/>
  <c r="J42" i="1"/>
  <c r="J41" i="1"/>
  <c r="O41" i="1" s="1"/>
  <c r="J40" i="1"/>
  <c r="J39" i="1"/>
  <c r="O39" i="1" s="1"/>
  <c r="J38" i="1"/>
  <c r="J37" i="1"/>
  <c r="O37" i="1" s="1"/>
  <c r="J36" i="1"/>
  <c r="J35" i="1"/>
  <c r="O35" i="1" s="1"/>
  <c r="J34" i="1"/>
  <c r="J33" i="1"/>
  <c r="O33" i="1" s="1"/>
  <c r="J32" i="1"/>
  <c r="J31" i="1"/>
  <c r="O31" i="1" s="1"/>
  <c r="J30" i="1"/>
  <c r="J29" i="1"/>
  <c r="J28" i="1"/>
  <c r="J5" i="1"/>
  <c r="O13" i="4" l="1"/>
  <c r="O21" i="4"/>
  <c r="O5" i="4"/>
  <c r="O9" i="4"/>
  <c r="O17" i="4"/>
  <c r="O30" i="4"/>
  <c r="O34" i="4"/>
  <c r="O20" i="1"/>
  <c r="O16" i="1"/>
  <c r="O12" i="1"/>
  <c r="O8" i="1"/>
  <c r="O6" i="1"/>
  <c r="O21" i="1"/>
  <c r="O17" i="1"/>
  <c r="O13" i="1"/>
  <c r="O7" i="1"/>
  <c r="O28" i="1"/>
  <c r="O32" i="1"/>
  <c r="O36" i="1"/>
  <c r="O40" i="1"/>
  <c r="O44" i="1"/>
  <c r="O9" i="1"/>
  <c r="O34" i="1"/>
  <c r="O38" i="1"/>
  <c r="O42" i="1"/>
  <c r="O46" i="1"/>
  <c r="O19" i="1"/>
  <c r="O15" i="1"/>
  <c r="O11" i="1"/>
  <c r="O30" i="1"/>
  <c r="O29" i="1"/>
  <c r="O29" i="5"/>
  <c r="O10" i="1"/>
  <c r="O5" i="1"/>
  <c r="M31" i="7"/>
  <c r="M8" i="7"/>
  <c r="O29" i="4"/>
  <c r="O5" i="5"/>
  <c r="O4" i="5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</calcChain>
</file>

<file path=xl/sharedStrings.xml><?xml version="1.0" encoding="utf-8"?>
<sst xmlns="http://schemas.openxmlformats.org/spreadsheetml/2006/main" count="218" uniqueCount="61">
  <si>
    <t>Фамилия</t>
  </si>
  <si>
    <t>Имя</t>
  </si>
  <si>
    <t>Отчество</t>
  </si>
  <si>
    <t>Класс</t>
  </si>
  <si>
    <t>Учитель</t>
  </si>
  <si>
    <t>Баскетбол</t>
  </si>
  <si>
    <t>Гимнастика</t>
  </si>
  <si>
    <t>Теория</t>
  </si>
  <si>
    <t>Резул</t>
  </si>
  <si>
    <t>Место</t>
  </si>
  <si>
    <t>Судьи__________________________________</t>
  </si>
  <si>
    <t>резул</t>
  </si>
  <si>
    <t>место</t>
  </si>
  <si>
    <t>7 класс девушки</t>
  </si>
  <si>
    <t>7 класс, юноши</t>
  </si>
  <si>
    <t xml:space="preserve">Гимнастика </t>
  </si>
  <si>
    <t xml:space="preserve">Теория </t>
  </si>
  <si>
    <t xml:space="preserve">Школьный этап Всероссийской олимпиады по физической культуре </t>
  </si>
  <si>
    <t>8 класс, девушки</t>
  </si>
  <si>
    <t>8 класс, юноши</t>
  </si>
  <si>
    <t>сумма</t>
  </si>
  <si>
    <t>_____________________________</t>
  </si>
  <si>
    <t>9 класс, девушки</t>
  </si>
  <si>
    <t>9 класс, юноши</t>
  </si>
  <si>
    <t>10 класс, девушки</t>
  </si>
  <si>
    <t>10 класс, юноши</t>
  </si>
  <si>
    <t>11 класс, девушки</t>
  </si>
  <si>
    <t>11 класс, юноши</t>
  </si>
  <si>
    <t>5 класс девушки</t>
  </si>
  <si>
    <t>5 класс, юноши</t>
  </si>
  <si>
    <t>6 класс девушки</t>
  </si>
  <si>
    <t>6 класс, юноши</t>
  </si>
  <si>
    <t>Жюри__________________________________</t>
  </si>
  <si>
    <t>Челн.бег</t>
  </si>
  <si>
    <t xml:space="preserve">Полосина </t>
  </si>
  <si>
    <t xml:space="preserve">Ольга </t>
  </si>
  <si>
    <t xml:space="preserve">Сергеевна </t>
  </si>
  <si>
    <t>Останков</t>
  </si>
  <si>
    <t>Никита</t>
  </si>
  <si>
    <t>Максимович</t>
  </si>
  <si>
    <t xml:space="preserve">Кабулов </t>
  </si>
  <si>
    <t>Исфандиер</t>
  </si>
  <si>
    <t>Азизмадович</t>
  </si>
  <si>
    <t>Хапугина А.С.</t>
  </si>
  <si>
    <t>Феофилова</t>
  </si>
  <si>
    <t>Софья</t>
  </si>
  <si>
    <t>Витальевна</t>
  </si>
  <si>
    <t>Кованина</t>
  </si>
  <si>
    <t>Полина</t>
  </si>
  <si>
    <t>Андреевна</t>
  </si>
  <si>
    <t>Хужакулов</t>
  </si>
  <si>
    <t>Данил</t>
  </si>
  <si>
    <t>Тимурович</t>
  </si>
  <si>
    <t>Сибирев</t>
  </si>
  <si>
    <t>Дмитрий</t>
  </si>
  <si>
    <t>Юрьевич</t>
  </si>
  <si>
    <t>Зотова Е.С.</t>
  </si>
  <si>
    <t>Приходько</t>
  </si>
  <si>
    <t>Наталья</t>
  </si>
  <si>
    <t>Сергеевна</t>
  </si>
  <si>
    <t>Сорокин В.Н.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</si>
</sst>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sz val="11"/>
      <color indexed="8"/>
      <name val="Calibri"/>
      <charset val="238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14" fontId="0" fillId="0" borderId="0" xfId="0" applyNumberFormat="1"/>
    <xf numFmtId="0" fontId="1" fillId="0" borderId="0" xfId="0" applyFont="1"/>
    <xf numFmtId="0" fontId="3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0" fillId="0" borderId="1" xfId="0" applyBorder="1"/>
    <xf numFmtId="0" fontId="5" fillId="0" borderId="5" xfId="0" applyFont="1" applyBorder="1"/>
    <xf numFmtId="0" fontId="5" fillId="0" borderId="6" xfId="0" applyFont="1" applyBorder="1"/>
    <xf numFmtId="0" fontId="6" fillId="0" borderId="3" xfId="0" applyFont="1" applyBorder="1" applyAlignment="1">
      <alignment horizontal="left" wrapText="1"/>
    </xf>
    <xf numFmtId="0" fontId="3" fillId="0" borderId="1" xfId="1" applyFont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2" fontId="3" fillId="0" borderId="1" xfId="1" applyNumberFormat="1" applyFont="1" applyBorder="1" applyAlignment="1">
      <alignment horizontal="right" wrapText="1"/>
    </xf>
    <xf numFmtId="164" fontId="0" fillId="0" borderId="1" xfId="0" applyNumberFormat="1" applyBorder="1"/>
    <xf numFmtId="0" fontId="6" fillId="0" borderId="6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0" borderId="0" xfId="1" applyFont="1" applyAlignment="1">
      <alignment horizontal="center" wrapText="1"/>
    </xf>
    <xf numFmtId="0" fontId="3" fillId="2" borderId="7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0" fillId="0" borderId="7" xfId="0" applyBorder="1"/>
    <xf numFmtId="0" fontId="9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4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4" fillId="0" borderId="1" xfId="1" applyFont="1" applyBorder="1" applyAlignment="1">
      <alignment horizontal="right" wrapText="1"/>
    </xf>
    <xf numFmtId="0" fontId="10" fillId="0" borderId="1" xfId="0" applyFont="1" applyBorder="1"/>
    <xf numFmtId="0" fontId="8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horizontal="center"/>
    </xf>
    <xf numFmtId="0" fontId="6" fillId="5" borderId="5" xfId="0" applyFont="1" applyFill="1" applyBorder="1" applyAlignment="1">
      <alignment vertical="top" wrapText="1"/>
    </xf>
    <xf numFmtId="0" fontId="6" fillId="5" borderId="6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2" fontId="7" fillId="0" borderId="1" xfId="1" applyNumberFormat="1" applyFont="1" applyBorder="1" applyAlignment="1">
      <alignment horizontal="right" wrapText="1"/>
    </xf>
    <xf numFmtId="2" fontId="4" fillId="0" borderId="1" xfId="1" applyNumberFormat="1" applyFont="1" applyBorder="1" applyAlignment="1">
      <alignment horizontal="right" wrapText="1"/>
    </xf>
    <xf numFmtId="2" fontId="0" fillId="0" borderId="1" xfId="0" applyNumberFormat="1" applyBorder="1"/>
    <xf numFmtId="0" fontId="11" fillId="0" borderId="6" xfId="0" applyFont="1" applyBorder="1"/>
    <xf numFmtId="0" fontId="9" fillId="3" borderId="5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9" fillId="5" borderId="3" xfId="0" applyFont="1" applyFill="1" applyBorder="1" applyAlignment="1">
      <alignment vertical="top" wrapText="1"/>
    </xf>
    <xf numFmtId="0" fontId="11" fillId="5" borderId="6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9" fillId="0" borderId="0" xfId="0" applyFont="1"/>
    <xf numFmtId="0" fontId="9" fillId="5" borderId="5" xfId="0" applyFont="1" applyFill="1" applyBorder="1" applyAlignment="1">
      <alignment vertical="top" wrapText="1"/>
    </xf>
    <xf numFmtId="0" fontId="11" fillId="0" borderId="5" xfId="0" applyFont="1" applyBorder="1"/>
    <xf numFmtId="0" fontId="10" fillId="5" borderId="6" xfId="0" applyFont="1" applyFill="1" applyBorder="1" applyAlignment="1">
      <alignment vertical="top" wrapText="1"/>
    </xf>
    <xf numFmtId="0" fontId="3" fillId="0" borderId="5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4" fillId="0" borderId="6" xfId="1" applyFont="1" applyBorder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right" wrapText="1"/>
    </xf>
    <xf numFmtId="0" fontId="7" fillId="0" borderId="0" xfId="1" applyFont="1" applyAlignment="1">
      <alignment horizontal="right" wrapText="1"/>
    </xf>
    <xf numFmtId="0" fontId="0" fillId="0" borderId="0" xfId="0" applyAlignment="1">
      <alignment horizontal="center"/>
    </xf>
    <xf numFmtId="164" fontId="3" fillId="0" borderId="1" xfId="1" applyNumberFormat="1" applyFont="1" applyBorder="1" applyAlignment="1">
      <alignment horizontal="right" wrapText="1"/>
    </xf>
    <xf numFmtId="2" fontId="9" fillId="3" borderId="1" xfId="0" applyNumberFormat="1" applyFont="1" applyFill="1" applyBorder="1" applyAlignment="1">
      <alignment vertical="top" wrapText="1"/>
    </xf>
    <xf numFmtId="2" fontId="0" fillId="3" borderId="1" xfId="0" applyNumberFormat="1" applyFill="1" applyBorder="1" applyAlignment="1">
      <alignment vertical="top" wrapText="1"/>
    </xf>
    <xf numFmtId="0" fontId="9" fillId="0" borderId="1" xfId="0" applyFont="1" applyBorder="1"/>
    <xf numFmtId="1" fontId="3" fillId="0" borderId="1" xfId="1" applyNumberFormat="1" applyFont="1" applyBorder="1" applyAlignment="1">
      <alignment horizontal="right" wrapText="1"/>
    </xf>
    <xf numFmtId="0" fontId="0" fillId="0" borderId="2" xfId="0" applyBorder="1"/>
    <xf numFmtId="1" fontId="0" fillId="0" borderId="1" xfId="0" applyNumberFormat="1" applyBorder="1"/>
    <xf numFmtId="0" fontId="6" fillId="5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 wrapText="1"/>
    </xf>
    <xf numFmtId="0" fontId="12" fillId="0" borderId="5" xfId="1" applyFont="1" applyBorder="1" applyAlignment="1">
      <alignment wrapText="1"/>
    </xf>
    <xf numFmtId="0" fontId="12" fillId="0" borderId="6" xfId="1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0" fillId="6" borderId="7" xfId="0" applyFill="1" applyBorder="1"/>
    <xf numFmtId="0" fontId="3" fillId="0" borderId="3" xfId="1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3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164" fontId="7" fillId="0" borderId="0" xfId="1" applyNumberFormat="1" applyFont="1" applyAlignment="1">
      <alignment horizontal="right" wrapText="1"/>
    </xf>
    <xf numFmtId="164" fontId="0" fillId="0" borderId="0" xfId="0" applyNumberFormat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4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9"/>
  <sheetViews>
    <sheetView view="pageBreakPreview" topLeftCell="A19" zoomScaleSheetLayoutView="100" workbookViewId="0">
      <selection activeCell="L30" sqref="L30"/>
    </sheetView>
  </sheetViews>
  <sheetFormatPr defaultRowHeight="15" x14ac:dyDescent="0.25"/>
  <cols>
    <col min="1" max="1" width="4.5703125" customWidth="1"/>
    <col min="2" max="2" width="14.42578125" customWidth="1"/>
    <col min="3" max="3" width="13" customWidth="1"/>
    <col min="4" max="4" width="16.140625" customWidth="1"/>
    <col min="5" max="5" width="5.140625" customWidth="1"/>
    <col min="6" max="6" width="17.140625" customWidth="1"/>
    <col min="7" max="7" width="6.42578125" customWidth="1"/>
    <col min="8" max="8" width="6" style="2" customWidth="1"/>
    <col min="9" max="12" width="6.140625" customWidth="1"/>
    <col min="13" max="13" width="7.42578125" customWidth="1"/>
    <col min="14" max="14" width="3.85546875" style="72" customWidth="1"/>
    <col min="15" max="15" width="10.140625" bestFit="1" customWidth="1"/>
  </cols>
  <sheetData>
    <row r="2" spans="2:15" x14ac:dyDescent="0.25">
      <c r="B2" t="s">
        <v>17</v>
      </c>
    </row>
    <row r="3" spans="2:15" x14ac:dyDescent="0.25">
      <c r="C3" t="s">
        <v>28</v>
      </c>
      <c r="F3" s="1"/>
    </row>
    <row r="4" spans="2:15" x14ac:dyDescent="0.25">
      <c r="B4" s="3" t="s">
        <v>0</v>
      </c>
      <c r="C4" s="3" t="s">
        <v>1</v>
      </c>
      <c r="D4" s="3" t="s">
        <v>2</v>
      </c>
      <c r="E4" s="4" t="s">
        <v>3</v>
      </c>
      <c r="F4" s="3" t="s">
        <v>4</v>
      </c>
      <c r="G4" s="77" t="s">
        <v>5</v>
      </c>
      <c r="H4" s="78"/>
      <c r="I4" s="77" t="s">
        <v>6</v>
      </c>
      <c r="J4" s="79"/>
      <c r="K4" s="80" t="s">
        <v>33</v>
      </c>
      <c r="L4" s="80"/>
      <c r="M4" s="5" t="s">
        <v>8</v>
      </c>
      <c r="N4" s="73" t="s">
        <v>9</v>
      </c>
    </row>
    <row r="5" spans="2:15" ht="15.75" x14ac:dyDescent="0.25">
      <c r="B5" s="14"/>
      <c r="C5" s="13"/>
      <c r="D5" s="13"/>
      <c r="E5" s="8"/>
      <c r="F5" s="7"/>
      <c r="G5" s="9"/>
      <c r="H5" s="10" t="e">
        <f>(25*9/G5)</f>
        <v>#DIV/0!</v>
      </c>
      <c r="I5" s="11"/>
      <c r="J5" s="10">
        <f>(20*I5)/10</f>
        <v>0</v>
      </c>
      <c r="K5" s="33"/>
      <c r="L5" s="10" t="e">
        <f>(25*9.5/K5)</f>
        <v>#DIV/0!</v>
      </c>
      <c r="M5" s="12" t="e">
        <f t="shared" ref="M5:M17" si="0">H5+J5+L5</f>
        <v>#DIV/0!</v>
      </c>
      <c r="N5" s="73"/>
      <c r="O5" s="1"/>
    </row>
    <row r="6" spans="2:15" ht="15.75" x14ac:dyDescent="0.25">
      <c r="B6" s="14"/>
      <c r="C6" s="13"/>
      <c r="D6" s="13"/>
      <c r="E6" s="13"/>
      <c r="F6" s="7"/>
      <c r="G6" s="9"/>
      <c r="H6" s="10" t="e">
        <f t="shared" ref="H6:H23" si="1">(25*9/G6)</f>
        <v>#DIV/0!</v>
      </c>
      <c r="I6" s="11"/>
      <c r="J6" s="10">
        <f t="shared" ref="J6:J17" si="2">(20*I6)/10</f>
        <v>0</v>
      </c>
      <c r="K6" s="33"/>
      <c r="L6" s="10" t="e">
        <f t="shared" ref="L6:L23" si="3">(25*9.5/K6)</f>
        <v>#DIV/0!</v>
      </c>
      <c r="M6" s="12" t="e">
        <f t="shared" si="0"/>
        <v>#DIV/0!</v>
      </c>
      <c r="N6" s="73"/>
      <c r="O6" s="1"/>
    </row>
    <row r="7" spans="2:15" ht="15.75" x14ac:dyDescent="0.25">
      <c r="B7" s="6"/>
      <c r="C7" s="7"/>
      <c r="D7" s="7"/>
      <c r="E7" s="8"/>
      <c r="F7" s="7"/>
      <c r="G7" s="9"/>
      <c r="H7" s="10" t="e">
        <f t="shared" si="1"/>
        <v>#DIV/0!</v>
      </c>
      <c r="I7" s="11"/>
      <c r="J7" s="10">
        <f t="shared" si="2"/>
        <v>0</v>
      </c>
      <c r="K7" s="33"/>
      <c r="L7" s="10" t="e">
        <f t="shared" si="3"/>
        <v>#DIV/0!</v>
      </c>
      <c r="M7" s="12" t="e">
        <f t="shared" si="0"/>
        <v>#DIV/0!</v>
      </c>
      <c r="N7" s="73"/>
      <c r="O7" s="1"/>
    </row>
    <row r="8" spans="2:15" ht="15.75" x14ac:dyDescent="0.25">
      <c r="B8" s="14"/>
      <c r="C8" s="13"/>
      <c r="D8" s="13"/>
      <c r="E8" s="13"/>
      <c r="F8" s="7"/>
      <c r="G8" s="9"/>
      <c r="H8" s="10" t="e">
        <f t="shared" si="1"/>
        <v>#DIV/0!</v>
      </c>
      <c r="I8" s="11"/>
      <c r="J8" s="10">
        <f t="shared" si="2"/>
        <v>0</v>
      </c>
      <c r="K8" s="33"/>
      <c r="L8" s="10" t="e">
        <f t="shared" si="3"/>
        <v>#DIV/0!</v>
      </c>
      <c r="M8" s="12" t="e">
        <f t="shared" si="0"/>
        <v>#DIV/0!</v>
      </c>
      <c r="N8" s="73"/>
      <c r="O8" s="1"/>
    </row>
    <row r="9" spans="2:15" ht="15.75" x14ac:dyDescent="0.25">
      <c r="B9" s="14"/>
      <c r="C9" s="13"/>
      <c r="D9" s="13"/>
      <c r="E9" s="8"/>
      <c r="F9" s="7"/>
      <c r="G9" s="9"/>
      <c r="H9" s="10" t="e">
        <f t="shared" si="1"/>
        <v>#DIV/0!</v>
      </c>
      <c r="I9" s="11"/>
      <c r="J9" s="10">
        <f t="shared" si="2"/>
        <v>0</v>
      </c>
      <c r="K9" s="33"/>
      <c r="L9" s="10" t="e">
        <f t="shared" si="3"/>
        <v>#DIV/0!</v>
      </c>
      <c r="M9" s="12" t="e">
        <f t="shared" si="0"/>
        <v>#DIV/0!</v>
      </c>
      <c r="N9" s="73"/>
      <c r="O9" s="1"/>
    </row>
    <row r="10" spans="2:15" ht="15.75" x14ac:dyDescent="0.25">
      <c r="B10" s="6"/>
      <c r="C10" s="7"/>
      <c r="D10" s="7"/>
      <c r="E10" s="13"/>
      <c r="F10" s="7"/>
      <c r="G10" s="9"/>
      <c r="H10" s="10" t="e">
        <f t="shared" si="1"/>
        <v>#DIV/0!</v>
      </c>
      <c r="I10" s="11"/>
      <c r="J10" s="10">
        <f t="shared" si="2"/>
        <v>0</v>
      </c>
      <c r="K10" s="33"/>
      <c r="L10" s="10" t="e">
        <f t="shared" si="3"/>
        <v>#DIV/0!</v>
      </c>
      <c r="M10" s="12" t="e">
        <f t="shared" si="0"/>
        <v>#DIV/0!</v>
      </c>
      <c r="N10" s="73"/>
      <c r="O10" s="1"/>
    </row>
    <row r="11" spans="2:15" ht="15.75" x14ac:dyDescent="0.25">
      <c r="B11" s="14"/>
      <c r="C11" s="13"/>
      <c r="D11" s="13"/>
      <c r="E11" s="8"/>
      <c r="F11" s="7"/>
      <c r="G11" s="9"/>
      <c r="H11" s="10" t="e">
        <f t="shared" si="1"/>
        <v>#DIV/0!</v>
      </c>
      <c r="I11" s="11"/>
      <c r="J11" s="10">
        <f t="shared" si="2"/>
        <v>0</v>
      </c>
      <c r="K11" s="33"/>
      <c r="L11" s="10" t="e">
        <f t="shared" si="3"/>
        <v>#DIV/0!</v>
      </c>
      <c r="M11" s="12" t="e">
        <f t="shared" si="0"/>
        <v>#DIV/0!</v>
      </c>
      <c r="N11" s="73"/>
      <c r="O11" s="1"/>
    </row>
    <row r="12" spans="2:15" ht="15.75" x14ac:dyDescent="0.25">
      <c r="B12" s="14"/>
      <c r="C12" s="13"/>
      <c r="D12" s="13"/>
      <c r="E12" s="13"/>
      <c r="F12" s="7"/>
      <c r="G12" s="9"/>
      <c r="H12" s="10" t="e">
        <f t="shared" si="1"/>
        <v>#DIV/0!</v>
      </c>
      <c r="I12" s="11"/>
      <c r="J12" s="10">
        <f t="shared" si="2"/>
        <v>0</v>
      </c>
      <c r="K12" s="33"/>
      <c r="L12" s="10" t="e">
        <f t="shared" si="3"/>
        <v>#DIV/0!</v>
      </c>
      <c r="M12" s="12" t="e">
        <f t="shared" si="0"/>
        <v>#DIV/0!</v>
      </c>
      <c r="N12" s="73"/>
      <c r="O12" s="1"/>
    </row>
    <row r="13" spans="2:15" ht="15.75" x14ac:dyDescent="0.25">
      <c r="B13" s="6"/>
      <c r="C13" s="7"/>
      <c r="D13" s="7"/>
      <c r="E13" s="8"/>
      <c r="F13" s="7"/>
      <c r="G13" s="9"/>
      <c r="H13" s="10" t="e">
        <f t="shared" si="1"/>
        <v>#DIV/0!</v>
      </c>
      <c r="I13" s="11"/>
      <c r="J13" s="10">
        <f t="shared" si="2"/>
        <v>0</v>
      </c>
      <c r="K13" s="33"/>
      <c r="L13" s="10" t="e">
        <f t="shared" si="3"/>
        <v>#DIV/0!</v>
      </c>
      <c r="M13" s="12" t="e">
        <f t="shared" si="0"/>
        <v>#DIV/0!</v>
      </c>
      <c r="N13" s="73"/>
      <c r="O13" s="1"/>
    </row>
    <row r="14" spans="2:15" ht="15.75" x14ac:dyDescent="0.25">
      <c r="B14" s="14"/>
      <c r="C14" s="13"/>
      <c r="D14" s="13"/>
      <c r="E14" s="13"/>
      <c r="F14" s="7"/>
      <c r="G14" s="9"/>
      <c r="H14" s="10" t="e">
        <f t="shared" si="1"/>
        <v>#DIV/0!</v>
      </c>
      <c r="I14" s="11"/>
      <c r="J14" s="10">
        <f t="shared" si="2"/>
        <v>0</v>
      </c>
      <c r="K14" s="33"/>
      <c r="L14" s="10" t="e">
        <f t="shared" si="3"/>
        <v>#DIV/0!</v>
      </c>
      <c r="M14" s="12" t="e">
        <f t="shared" si="0"/>
        <v>#DIV/0!</v>
      </c>
      <c r="N14" s="73"/>
      <c r="O14" s="1"/>
    </row>
    <row r="15" spans="2:15" ht="15.75" x14ac:dyDescent="0.25">
      <c r="B15" s="14"/>
      <c r="C15" s="13"/>
      <c r="D15" s="13"/>
      <c r="E15" s="8"/>
      <c r="F15" s="7"/>
      <c r="G15" s="9"/>
      <c r="H15" s="10" t="e">
        <f t="shared" si="1"/>
        <v>#DIV/0!</v>
      </c>
      <c r="I15" s="11"/>
      <c r="J15" s="10">
        <f t="shared" si="2"/>
        <v>0</v>
      </c>
      <c r="K15" s="33"/>
      <c r="L15" s="10" t="e">
        <f t="shared" si="3"/>
        <v>#DIV/0!</v>
      </c>
      <c r="M15" s="12" t="e">
        <f t="shared" si="0"/>
        <v>#DIV/0!</v>
      </c>
      <c r="N15" s="73"/>
      <c r="O15" s="1"/>
    </row>
    <row r="16" spans="2:15" ht="15.75" x14ac:dyDescent="0.25">
      <c r="B16" s="14"/>
      <c r="C16" s="13"/>
      <c r="D16" s="13"/>
      <c r="E16" s="13"/>
      <c r="F16" s="7"/>
      <c r="G16" s="9"/>
      <c r="H16" s="10" t="e">
        <f t="shared" si="1"/>
        <v>#DIV/0!</v>
      </c>
      <c r="I16" s="11"/>
      <c r="J16" s="10">
        <f t="shared" si="2"/>
        <v>0</v>
      </c>
      <c r="K16" s="33"/>
      <c r="L16" s="10" t="e">
        <f t="shared" si="3"/>
        <v>#DIV/0!</v>
      </c>
      <c r="M16" s="12" t="e">
        <f t="shared" si="0"/>
        <v>#DIV/0!</v>
      </c>
      <c r="N16" s="73"/>
      <c r="O16" s="1"/>
    </row>
    <row r="17" spans="2:15" ht="15.75" x14ac:dyDescent="0.25">
      <c r="B17" s="14"/>
      <c r="C17" s="13"/>
      <c r="D17" s="13"/>
      <c r="E17" s="8"/>
      <c r="F17" s="7"/>
      <c r="G17" s="9"/>
      <c r="H17" s="10" t="e">
        <f t="shared" si="1"/>
        <v>#DIV/0!</v>
      </c>
      <c r="I17" s="11"/>
      <c r="J17" s="10">
        <f t="shared" si="2"/>
        <v>0</v>
      </c>
      <c r="K17" s="33"/>
      <c r="L17" s="10" t="e">
        <f t="shared" si="3"/>
        <v>#DIV/0!</v>
      </c>
      <c r="M17" s="12" t="e">
        <f t="shared" si="0"/>
        <v>#DIV/0!</v>
      </c>
      <c r="N17" s="73"/>
      <c r="O17" s="1"/>
    </row>
    <row r="18" spans="2:15" ht="15.75" x14ac:dyDescent="0.25">
      <c r="B18" s="14"/>
      <c r="C18" s="13"/>
      <c r="D18" s="13"/>
      <c r="E18" s="13"/>
      <c r="F18" s="13"/>
      <c r="G18" s="9"/>
      <c r="H18" s="10" t="e">
        <f t="shared" si="1"/>
        <v>#DIV/0!</v>
      </c>
      <c r="I18" s="11"/>
      <c r="J18" s="10">
        <f t="shared" ref="J18:J23" si="4">(20*I18)/10</f>
        <v>0</v>
      </c>
      <c r="K18" s="33"/>
      <c r="L18" s="10" t="e">
        <f t="shared" si="3"/>
        <v>#DIV/0!</v>
      </c>
      <c r="M18" s="12" t="e">
        <f t="shared" ref="M18:M23" si="5">H18+J18+L18</f>
        <v>#DIV/0!</v>
      </c>
      <c r="N18" s="73"/>
    </row>
    <row r="19" spans="2:15" ht="15.75" x14ac:dyDescent="0.25">
      <c r="B19" s="14"/>
      <c r="C19" s="13"/>
      <c r="D19" s="13"/>
      <c r="E19" s="8"/>
      <c r="F19" s="13"/>
      <c r="G19" s="9"/>
      <c r="H19" s="10" t="e">
        <f t="shared" si="1"/>
        <v>#DIV/0!</v>
      </c>
      <c r="I19" s="11"/>
      <c r="J19" s="10">
        <f t="shared" si="4"/>
        <v>0</v>
      </c>
      <c r="K19" s="33"/>
      <c r="L19" s="10" t="e">
        <f t="shared" si="3"/>
        <v>#DIV/0!</v>
      </c>
      <c r="M19" s="12" t="e">
        <f t="shared" si="5"/>
        <v>#DIV/0!</v>
      </c>
      <c r="N19" s="73"/>
    </row>
    <row r="20" spans="2:15" ht="15.75" x14ac:dyDescent="0.25">
      <c r="B20" s="6"/>
      <c r="C20" s="7"/>
      <c r="D20" s="7"/>
      <c r="E20" s="13"/>
      <c r="F20" s="7"/>
      <c r="G20" s="9"/>
      <c r="H20" s="10" t="e">
        <f t="shared" si="1"/>
        <v>#DIV/0!</v>
      </c>
      <c r="I20" s="11"/>
      <c r="J20" s="10">
        <f t="shared" si="4"/>
        <v>0</v>
      </c>
      <c r="K20" s="33"/>
      <c r="L20" s="10" t="e">
        <f t="shared" si="3"/>
        <v>#DIV/0!</v>
      </c>
      <c r="M20" s="12" t="e">
        <f t="shared" si="5"/>
        <v>#DIV/0!</v>
      </c>
      <c r="N20" s="73"/>
    </row>
    <row r="21" spans="2:15" ht="15.75" x14ac:dyDescent="0.25">
      <c r="B21" s="14"/>
      <c r="C21" s="13"/>
      <c r="D21" s="13"/>
      <c r="E21" s="8"/>
      <c r="F21" s="13"/>
      <c r="G21" s="9"/>
      <c r="H21" s="10" t="e">
        <f t="shared" si="1"/>
        <v>#DIV/0!</v>
      </c>
      <c r="I21" s="11"/>
      <c r="J21" s="10">
        <f t="shared" si="4"/>
        <v>0</v>
      </c>
      <c r="K21" s="33"/>
      <c r="L21" s="10" t="e">
        <f t="shared" si="3"/>
        <v>#DIV/0!</v>
      </c>
      <c r="M21" s="12" t="e">
        <f t="shared" si="5"/>
        <v>#DIV/0!</v>
      </c>
      <c r="N21" s="73"/>
    </row>
    <row r="22" spans="2:15" ht="15.75" x14ac:dyDescent="0.25">
      <c r="B22" s="6"/>
      <c r="C22" s="7"/>
      <c r="D22" s="7"/>
      <c r="E22" s="13"/>
      <c r="F22" s="7"/>
      <c r="G22" s="9"/>
      <c r="H22" s="10" t="e">
        <f t="shared" si="1"/>
        <v>#DIV/0!</v>
      </c>
      <c r="I22" s="11"/>
      <c r="J22" s="10">
        <f t="shared" si="4"/>
        <v>0</v>
      </c>
      <c r="K22" s="33"/>
      <c r="L22" s="10" t="e">
        <f t="shared" si="3"/>
        <v>#DIV/0!</v>
      </c>
      <c r="M22" s="12" t="e">
        <f t="shared" si="5"/>
        <v>#DIV/0!</v>
      </c>
      <c r="N22" s="73"/>
    </row>
    <row r="23" spans="2:15" ht="15.75" x14ac:dyDescent="0.25">
      <c r="B23" s="6"/>
      <c r="C23" s="7"/>
      <c r="D23" s="7"/>
      <c r="E23" s="8"/>
      <c r="F23" s="7"/>
      <c r="G23" s="9"/>
      <c r="H23" s="10" t="e">
        <f t="shared" si="1"/>
        <v>#DIV/0!</v>
      </c>
      <c r="I23" s="11"/>
      <c r="J23" s="10">
        <f t="shared" si="4"/>
        <v>0</v>
      </c>
      <c r="K23" s="33"/>
      <c r="L23" s="10" t="e">
        <f t="shared" si="3"/>
        <v>#DIV/0!</v>
      </c>
      <c r="M23" s="12" t="e">
        <f t="shared" si="5"/>
        <v>#DIV/0!</v>
      </c>
      <c r="N23" s="73"/>
    </row>
    <row r="24" spans="2:15" x14ac:dyDescent="0.25">
      <c r="B24" s="81" t="s">
        <v>32</v>
      </c>
      <c r="C24" s="81"/>
      <c r="D24" s="81"/>
      <c r="E24" s="17"/>
    </row>
    <row r="26" spans="2:15" x14ac:dyDescent="0.25">
      <c r="B26" t="s">
        <v>17</v>
      </c>
    </row>
    <row r="27" spans="2:15" x14ac:dyDescent="0.25">
      <c r="F27" s="1"/>
    </row>
    <row r="28" spans="2:15" x14ac:dyDescent="0.25">
      <c r="C28" t="s">
        <v>29</v>
      </c>
      <c r="F28" s="1"/>
    </row>
    <row r="29" spans="2:15" x14ac:dyDescent="0.25">
      <c r="B29" s="18" t="s">
        <v>0</v>
      </c>
      <c r="C29" s="18" t="s">
        <v>1</v>
      </c>
      <c r="D29" s="18" t="s">
        <v>2</v>
      </c>
      <c r="E29" s="19" t="s">
        <v>3</v>
      </c>
      <c r="F29" s="18" t="s">
        <v>4</v>
      </c>
      <c r="G29" s="82" t="s">
        <v>5</v>
      </c>
      <c r="H29" s="83"/>
      <c r="I29" s="82" t="s">
        <v>6</v>
      </c>
      <c r="J29" s="83"/>
      <c r="K29" s="80" t="s">
        <v>33</v>
      </c>
      <c r="L29" s="80"/>
      <c r="M29" s="68" t="s">
        <v>11</v>
      </c>
      <c r="N29" s="74" t="s">
        <v>12</v>
      </c>
    </row>
    <row r="30" spans="2:15" ht="15.75" x14ac:dyDescent="0.25">
      <c r="B30" s="21"/>
      <c r="C30" s="21"/>
      <c r="D30" s="21"/>
      <c r="E30" s="16"/>
      <c r="F30" s="21"/>
      <c r="G30" s="22"/>
      <c r="H30" s="10" t="e">
        <f t="shared" ref="H30:H44" si="6">(25*13.8/G30)</f>
        <v>#DIV/0!</v>
      </c>
      <c r="I30" s="9"/>
      <c r="J30" s="10">
        <f t="shared" ref="J30:J44" si="7">(20*I30)/10</f>
        <v>0</v>
      </c>
      <c r="K30" s="33"/>
      <c r="L30" s="10" t="e">
        <f>(25*9/K30)</f>
        <v>#DIV/0!</v>
      </c>
      <c r="M30" s="12" t="e">
        <f t="shared" ref="M30:M44" si="8">H30+J30+L30</f>
        <v>#DIV/0!</v>
      </c>
      <c r="N30" s="73"/>
      <c r="O30" s="1"/>
    </row>
    <row r="31" spans="2:15" ht="15.75" x14ac:dyDescent="0.25">
      <c r="B31" s="27"/>
      <c r="C31" s="27"/>
      <c r="D31" s="5"/>
      <c r="E31" s="16"/>
      <c r="F31" s="21"/>
      <c r="G31" s="26"/>
      <c r="H31" s="10" t="e">
        <f t="shared" si="6"/>
        <v>#DIV/0!</v>
      </c>
      <c r="I31" s="26"/>
      <c r="J31" s="10">
        <f t="shared" si="7"/>
        <v>0</v>
      </c>
      <c r="K31" s="33"/>
      <c r="L31" s="10" t="e">
        <f t="shared" ref="L31:L45" si="9">(25*9/K31)</f>
        <v>#DIV/0!</v>
      </c>
      <c r="M31" s="12" t="e">
        <f t="shared" si="8"/>
        <v>#DIV/0!</v>
      </c>
      <c r="N31" s="73"/>
      <c r="O31" s="1"/>
    </row>
    <row r="32" spans="2:15" ht="15.75" x14ac:dyDescent="0.25">
      <c r="B32" s="21"/>
      <c r="C32" s="21"/>
      <c r="D32" s="21"/>
      <c r="E32" s="16"/>
      <c r="F32" s="21"/>
      <c r="G32" s="22"/>
      <c r="H32" s="10" t="e">
        <f t="shared" si="6"/>
        <v>#DIV/0!</v>
      </c>
      <c r="I32" s="9"/>
      <c r="J32" s="10">
        <f t="shared" si="7"/>
        <v>0</v>
      </c>
      <c r="K32" s="33"/>
      <c r="L32" s="10" t="e">
        <f t="shared" si="9"/>
        <v>#DIV/0!</v>
      </c>
      <c r="M32" s="12" t="e">
        <f t="shared" si="8"/>
        <v>#DIV/0!</v>
      </c>
      <c r="N32" s="73"/>
      <c r="O32" s="1"/>
    </row>
    <row r="33" spans="2:15" ht="15.75" x14ac:dyDescent="0.25">
      <c r="B33" s="21"/>
      <c r="C33" s="21"/>
      <c r="D33" s="21"/>
      <c r="E33" s="16"/>
      <c r="F33" s="21"/>
      <c r="G33" s="22"/>
      <c r="H33" s="10" t="e">
        <f t="shared" si="6"/>
        <v>#DIV/0!</v>
      </c>
      <c r="I33" s="9"/>
      <c r="J33" s="10">
        <f t="shared" si="7"/>
        <v>0</v>
      </c>
      <c r="K33" s="33"/>
      <c r="L33" s="10" t="e">
        <f t="shared" si="9"/>
        <v>#DIV/0!</v>
      </c>
      <c r="M33" s="12" t="e">
        <f t="shared" si="8"/>
        <v>#DIV/0!</v>
      </c>
      <c r="N33" s="73"/>
      <c r="O33" s="1"/>
    </row>
    <row r="34" spans="2:15" ht="15.75" x14ac:dyDescent="0.25">
      <c r="B34" s="21"/>
      <c r="C34" s="21"/>
      <c r="D34" s="21"/>
      <c r="E34" s="16"/>
      <c r="F34" s="21"/>
      <c r="G34" s="23"/>
      <c r="H34" s="10" t="e">
        <f t="shared" si="6"/>
        <v>#DIV/0!</v>
      </c>
      <c r="I34" s="9"/>
      <c r="J34" s="10">
        <f t="shared" si="7"/>
        <v>0</v>
      </c>
      <c r="K34" s="33"/>
      <c r="L34" s="10" t="e">
        <f t="shared" si="9"/>
        <v>#DIV/0!</v>
      </c>
      <c r="M34" s="12" t="e">
        <f t="shared" si="8"/>
        <v>#DIV/0!</v>
      </c>
      <c r="N34" s="73"/>
      <c r="O34" s="1"/>
    </row>
    <row r="35" spans="2:15" ht="15.75" x14ac:dyDescent="0.25">
      <c r="B35" s="21"/>
      <c r="C35" s="21"/>
      <c r="D35" s="25"/>
      <c r="E35" s="16"/>
      <c r="F35" s="21"/>
      <c r="G35" s="9"/>
      <c r="H35" s="10" t="e">
        <f t="shared" si="6"/>
        <v>#DIV/0!</v>
      </c>
      <c r="I35" s="9"/>
      <c r="J35" s="10">
        <f t="shared" si="7"/>
        <v>0</v>
      </c>
      <c r="K35" s="33"/>
      <c r="L35" s="10" t="e">
        <f t="shared" si="9"/>
        <v>#DIV/0!</v>
      </c>
      <c r="M35" s="12" t="e">
        <f t="shared" si="8"/>
        <v>#DIV/0!</v>
      </c>
      <c r="N35" s="73"/>
      <c r="O35" s="1"/>
    </row>
    <row r="36" spans="2:15" ht="15.75" x14ac:dyDescent="0.25">
      <c r="B36" s="21"/>
      <c r="C36" s="21"/>
      <c r="D36" s="21"/>
      <c r="E36" s="16"/>
      <c r="F36" s="21"/>
      <c r="G36" s="22"/>
      <c r="H36" s="10" t="e">
        <f t="shared" si="6"/>
        <v>#DIV/0!</v>
      </c>
      <c r="I36" s="9"/>
      <c r="J36" s="10">
        <f t="shared" si="7"/>
        <v>0</v>
      </c>
      <c r="K36" s="33"/>
      <c r="L36" s="10" t="e">
        <f t="shared" si="9"/>
        <v>#DIV/0!</v>
      </c>
      <c r="M36" s="12" t="e">
        <f t="shared" si="8"/>
        <v>#DIV/0!</v>
      </c>
      <c r="N36" s="73"/>
      <c r="O36" s="1"/>
    </row>
    <row r="37" spans="2:15" ht="15.75" x14ac:dyDescent="0.25">
      <c r="B37" s="21"/>
      <c r="C37" s="21"/>
      <c r="D37" s="27"/>
      <c r="E37" s="16"/>
      <c r="F37" s="21"/>
      <c r="G37" s="9"/>
      <c r="H37" s="10" t="e">
        <f t="shared" si="6"/>
        <v>#DIV/0!</v>
      </c>
      <c r="I37" s="9"/>
      <c r="J37" s="10">
        <f t="shared" si="7"/>
        <v>0</v>
      </c>
      <c r="K37" s="33"/>
      <c r="L37" s="10" t="e">
        <f t="shared" si="9"/>
        <v>#DIV/0!</v>
      </c>
      <c r="M37" s="12" t="e">
        <f t="shared" si="8"/>
        <v>#DIV/0!</v>
      </c>
      <c r="N37" s="73"/>
      <c r="O37" s="1"/>
    </row>
    <row r="38" spans="2:15" ht="15.75" x14ac:dyDescent="0.25">
      <c r="B38" s="21"/>
      <c r="C38" s="21"/>
      <c r="D38" s="21"/>
      <c r="E38" s="16"/>
      <c r="F38" s="21"/>
      <c r="G38" s="23"/>
      <c r="H38" s="10" t="e">
        <f t="shared" si="6"/>
        <v>#DIV/0!</v>
      </c>
      <c r="I38" s="9"/>
      <c r="J38" s="10">
        <f t="shared" si="7"/>
        <v>0</v>
      </c>
      <c r="K38" s="33"/>
      <c r="L38" s="10" t="e">
        <f t="shared" si="9"/>
        <v>#DIV/0!</v>
      </c>
      <c r="M38" s="12" t="e">
        <f t="shared" si="8"/>
        <v>#DIV/0!</v>
      </c>
      <c r="N38" s="73"/>
      <c r="O38" s="1"/>
    </row>
    <row r="39" spans="2:15" ht="15.75" x14ac:dyDescent="0.25">
      <c r="B39" s="21"/>
      <c r="C39" s="21"/>
      <c r="D39" s="21"/>
      <c r="E39" s="16"/>
      <c r="F39" s="21"/>
      <c r="G39" s="23"/>
      <c r="H39" s="10" t="e">
        <f t="shared" si="6"/>
        <v>#DIV/0!</v>
      </c>
      <c r="I39" s="9"/>
      <c r="J39" s="10">
        <f t="shared" si="7"/>
        <v>0</v>
      </c>
      <c r="K39" s="33"/>
      <c r="L39" s="10" t="e">
        <f t="shared" si="9"/>
        <v>#DIV/0!</v>
      </c>
      <c r="M39" s="12" t="e">
        <f t="shared" si="8"/>
        <v>#DIV/0!</v>
      </c>
      <c r="N39" s="73"/>
      <c r="O39" s="1"/>
    </row>
    <row r="40" spans="2:15" ht="15.75" x14ac:dyDescent="0.25">
      <c r="B40" s="24"/>
      <c r="C40" s="24"/>
      <c r="D40" s="21"/>
      <c r="E40" s="16"/>
      <c r="F40" s="21"/>
      <c r="G40" s="22"/>
      <c r="H40" s="10" t="e">
        <f t="shared" si="6"/>
        <v>#DIV/0!</v>
      </c>
      <c r="I40" s="9"/>
      <c r="J40" s="10">
        <f t="shared" si="7"/>
        <v>0</v>
      </c>
      <c r="K40" s="33"/>
      <c r="L40" s="10" t="e">
        <f t="shared" si="9"/>
        <v>#DIV/0!</v>
      </c>
      <c r="M40" s="12" t="e">
        <f t="shared" si="8"/>
        <v>#DIV/0!</v>
      </c>
      <c r="N40" s="73"/>
      <c r="O40" s="1"/>
    </row>
    <row r="41" spans="2:15" ht="15.75" x14ac:dyDescent="0.25">
      <c r="B41" s="21"/>
      <c r="C41" s="21"/>
      <c r="D41" s="21"/>
      <c r="E41" s="16"/>
      <c r="F41" s="21"/>
      <c r="G41" s="22"/>
      <c r="H41" s="10" t="e">
        <f t="shared" si="6"/>
        <v>#DIV/0!</v>
      </c>
      <c r="I41" s="9"/>
      <c r="J41" s="10">
        <f t="shared" si="7"/>
        <v>0</v>
      </c>
      <c r="K41" s="33"/>
      <c r="L41" s="10" t="e">
        <f t="shared" si="9"/>
        <v>#DIV/0!</v>
      </c>
      <c r="M41" s="12" t="e">
        <f t="shared" si="8"/>
        <v>#DIV/0!</v>
      </c>
      <c r="N41" s="73"/>
      <c r="O41" s="1"/>
    </row>
    <row r="42" spans="2:15" ht="15.75" x14ac:dyDescent="0.25">
      <c r="B42" s="21"/>
      <c r="C42" s="21"/>
      <c r="D42" s="21"/>
      <c r="E42" s="16"/>
      <c r="F42" s="21"/>
      <c r="G42" s="22"/>
      <c r="H42" s="10" t="e">
        <f t="shared" si="6"/>
        <v>#DIV/0!</v>
      </c>
      <c r="I42" s="9"/>
      <c r="J42" s="10">
        <f t="shared" si="7"/>
        <v>0</v>
      </c>
      <c r="K42" s="33"/>
      <c r="L42" s="10" t="e">
        <f t="shared" si="9"/>
        <v>#DIV/0!</v>
      </c>
      <c r="M42" s="12" t="e">
        <f t="shared" si="8"/>
        <v>#DIV/0!</v>
      </c>
      <c r="N42" s="73"/>
      <c r="O42" s="1"/>
    </row>
    <row r="43" spans="2:15" ht="15.75" x14ac:dyDescent="0.25">
      <c r="B43" s="21"/>
      <c r="C43" s="21"/>
      <c r="D43" s="21"/>
      <c r="E43" s="16"/>
      <c r="F43" s="21"/>
      <c r="G43" s="22"/>
      <c r="H43" s="10" t="e">
        <f t="shared" si="6"/>
        <v>#DIV/0!</v>
      </c>
      <c r="I43" s="9"/>
      <c r="J43" s="10">
        <f t="shared" si="7"/>
        <v>0</v>
      </c>
      <c r="K43" s="33"/>
      <c r="L43" s="10" t="e">
        <f t="shared" si="9"/>
        <v>#DIV/0!</v>
      </c>
      <c r="M43" s="12" t="e">
        <f t="shared" si="8"/>
        <v>#DIV/0!</v>
      </c>
      <c r="N43" s="73"/>
      <c r="O43" s="1"/>
    </row>
    <row r="44" spans="2:15" ht="15.75" x14ac:dyDescent="0.25">
      <c r="B44" s="21"/>
      <c r="C44" s="21"/>
      <c r="D44" s="21"/>
      <c r="E44" s="16"/>
      <c r="F44" s="21"/>
      <c r="G44" s="22"/>
      <c r="H44" s="10" t="e">
        <f t="shared" si="6"/>
        <v>#DIV/0!</v>
      </c>
      <c r="I44" s="9"/>
      <c r="J44" s="10">
        <f t="shared" si="7"/>
        <v>0</v>
      </c>
      <c r="K44" s="33"/>
      <c r="L44" s="10" t="e">
        <f t="shared" si="9"/>
        <v>#DIV/0!</v>
      </c>
      <c r="M44" s="12" t="e">
        <f t="shared" si="8"/>
        <v>#DIV/0!</v>
      </c>
      <c r="N44" s="73"/>
      <c r="O44" s="1"/>
    </row>
    <row r="45" spans="2:15" ht="15.75" x14ac:dyDescent="0.25">
      <c r="B45" s="21"/>
      <c r="C45" s="21"/>
      <c r="D45" s="21"/>
      <c r="E45" s="16"/>
      <c r="F45" s="21"/>
      <c r="G45" s="22"/>
      <c r="H45" s="10" t="e">
        <f t="shared" ref="H45:H49" si="10">(25*13.8/G45)</f>
        <v>#DIV/0!</v>
      </c>
      <c r="I45" s="9"/>
      <c r="J45" s="10">
        <f t="shared" ref="J45:J49" si="11">(20*I45)/10</f>
        <v>0</v>
      </c>
      <c r="K45" s="33"/>
      <c r="L45" s="10" t="e">
        <f t="shared" si="9"/>
        <v>#DIV/0!</v>
      </c>
      <c r="M45" s="12" t="e">
        <f t="shared" ref="M45:M49" si="12">H45+J45+L45</f>
        <v>#DIV/0!</v>
      </c>
      <c r="N45" s="73"/>
    </row>
    <row r="46" spans="2:15" ht="15.75" x14ac:dyDescent="0.25">
      <c r="B46" s="21"/>
      <c r="C46" s="21"/>
      <c r="D46" s="21"/>
      <c r="E46" s="16"/>
      <c r="F46" s="21"/>
      <c r="G46" s="22"/>
      <c r="H46" s="10" t="e">
        <f t="shared" si="10"/>
        <v>#DIV/0!</v>
      </c>
      <c r="I46" s="9"/>
      <c r="J46" s="10">
        <f t="shared" si="11"/>
        <v>0</v>
      </c>
      <c r="K46" s="33"/>
      <c r="L46" s="10" t="e">
        <f t="shared" ref="L46:L48" si="13">(25*14/K46)</f>
        <v>#DIV/0!</v>
      </c>
      <c r="M46" s="12" t="e">
        <f t="shared" si="12"/>
        <v>#DIV/0!</v>
      </c>
      <c r="N46" s="73"/>
    </row>
    <row r="47" spans="2:15" ht="15.75" x14ac:dyDescent="0.25">
      <c r="B47" s="21"/>
      <c r="C47" s="21"/>
      <c r="D47" s="21"/>
      <c r="E47" s="16"/>
      <c r="F47" s="21"/>
      <c r="G47" s="22"/>
      <c r="H47" s="10" t="e">
        <f t="shared" si="10"/>
        <v>#DIV/0!</v>
      </c>
      <c r="I47" s="9"/>
      <c r="J47" s="10">
        <f t="shared" si="11"/>
        <v>0</v>
      </c>
      <c r="K47" s="33"/>
      <c r="L47" s="10" t="e">
        <f t="shared" si="13"/>
        <v>#DIV/0!</v>
      </c>
      <c r="M47" s="12" t="e">
        <f t="shared" si="12"/>
        <v>#DIV/0!</v>
      </c>
      <c r="N47" s="73"/>
    </row>
    <row r="48" spans="2:15" ht="15.75" x14ac:dyDescent="0.25">
      <c r="B48" s="21"/>
      <c r="C48" s="21"/>
      <c r="D48" s="21"/>
      <c r="E48" s="16"/>
      <c r="F48" s="28"/>
      <c r="G48" s="23"/>
      <c r="H48" s="10" t="e">
        <f t="shared" si="10"/>
        <v>#DIV/0!</v>
      </c>
      <c r="I48" s="9"/>
      <c r="J48" s="10">
        <f t="shared" si="11"/>
        <v>0</v>
      </c>
      <c r="K48" s="33"/>
      <c r="L48" s="10" t="e">
        <f t="shared" si="13"/>
        <v>#DIV/0!</v>
      </c>
      <c r="M48" s="12" t="e">
        <f t="shared" si="12"/>
        <v>#DIV/0!</v>
      </c>
      <c r="N48" s="73"/>
    </row>
    <row r="49" spans="2:14" ht="15.75" x14ac:dyDescent="0.25">
      <c r="B49" s="21"/>
      <c r="C49" s="21"/>
      <c r="D49" s="21"/>
      <c r="E49" s="16"/>
      <c r="F49" s="21"/>
      <c r="G49" s="23"/>
      <c r="H49" s="10" t="e">
        <f t="shared" si="10"/>
        <v>#DIV/0!</v>
      </c>
      <c r="I49" s="9"/>
      <c r="J49" s="10">
        <f t="shared" si="11"/>
        <v>0</v>
      </c>
      <c r="K49" s="33"/>
      <c r="L49" s="10" t="e">
        <f>(25*14/K49)</f>
        <v>#DIV/0!</v>
      </c>
      <c r="M49" s="12" t="e">
        <f t="shared" si="12"/>
        <v>#DIV/0!</v>
      </c>
      <c r="N49" s="73"/>
    </row>
  </sheetData>
  <sortState ref="B5:O17">
    <sortCondition descending="1" ref="M5:M17"/>
  </sortState>
  <mergeCells count="7">
    <mergeCell ref="G4:H4"/>
    <mergeCell ref="I4:J4"/>
    <mergeCell ref="K4:L4"/>
    <mergeCell ref="B24:D24"/>
    <mergeCell ref="G29:H29"/>
    <mergeCell ref="I29:J29"/>
    <mergeCell ref="K29:L29"/>
  </mergeCells>
  <pageMargins left="0.7" right="0.7" top="0.75" bottom="0.75" header="0.3" footer="0.3"/>
  <pageSetup paperSize="9" orientation="landscape" verticalDpi="360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9"/>
  <sheetViews>
    <sheetView view="pageBreakPreview" topLeftCell="A4" zoomScale="96" zoomScaleSheetLayoutView="96" workbookViewId="0">
      <selection activeCell="O39" sqref="O39"/>
    </sheetView>
  </sheetViews>
  <sheetFormatPr defaultRowHeight="15" x14ac:dyDescent="0.25"/>
  <cols>
    <col min="1" max="1" width="4.5703125" customWidth="1"/>
    <col min="2" max="2" width="14.42578125" customWidth="1"/>
    <col min="3" max="3" width="11.5703125" customWidth="1"/>
    <col min="4" max="4" width="17.140625" customWidth="1"/>
    <col min="5" max="5" width="4.5703125" customWidth="1"/>
    <col min="6" max="6" width="17.140625" customWidth="1"/>
    <col min="7" max="7" width="6.42578125" customWidth="1"/>
    <col min="8" max="8" width="6" style="2" customWidth="1"/>
    <col min="9" max="12" width="6.140625" customWidth="1"/>
    <col min="13" max="13" width="5.42578125" customWidth="1"/>
    <col min="14" max="14" width="3.85546875" style="72" customWidth="1"/>
    <col min="15" max="15" width="10.5703125" bestFit="1" customWidth="1"/>
  </cols>
  <sheetData>
    <row r="2" spans="2:15" x14ac:dyDescent="0.25">
      <c r="B2" t="s">
        <v>17</v>
      </c>
    </row>
    <row r="3" spans="2:15" x14ac:dyDescent="0.25">
      <c r="C3" t="s">
        <v>30</v>
      </c>
      <c r="F3" s="1"/>
    </row>
    <row r="4" spans="2:15" x14ac:dyDescent="0.25">
      <c r="B4" s="3" t="s">
        <v>0</v>
      </c>
      <c r="C4" s="3" t="s">
        <v>1</v>
      </c>
      <c r="D4" s="3" t="s">
        <v>2</v>
      </c>
      <c r="E4" s="4" t="s">
        <v>3</v>
      </c>
      <c r="F4" s="3" t="s">
        <v>4</v>
      </c>
      <c r="G4" s="77" t="s">
        <v>5</v>
      </c>
      <c r="H4" s="78"/>
      <c r="I4" s="77" t="s">
        <v>6</v>
      </c>
      <c r="J4" s="79"/>
      <c r="K4" s="80" t="s">
        <v>33</v>
      </c>
      <c r="L4" s="80"/>
      <c r="M4" s="5" t="s">
        <v>8</v>
      </c>
      <c r="N4" s="73" t="s">
        <v>9</v>
      </c>
    </row>
    <row r="5" spans="2:15" ht="15.75" x14ac:dyDescent="0.25">
      <c r="B5" s="6" t="s">
        <v>34</v>
      </c>
      <c r="C5" s="7" t="s">
        <v>35</v>
      </c>
      <c r="D5" s="13" t="s">
        <v>36</v>
      </c>
      <c r="E5" s="8">
        <v>6</v>
      </c>
      <c r="F5" s="13" t="s">
        <v>43</v>
      </c>
      <c r="G5" s="11">
        <v>36.54</v>
      </c>
      <c r="H5" s="10">
        <f>(25*9/G5)</f>
        <v>6.1576354679802954</v>
      </c>
      <c r="I5" s="11">
        <v>7.5</v>
      </c>
      <c r="J5" s="10">
        <f t="shared" ref="J5:J10" si="0">(20*I5)/10</f>
        <v>15</v>
      </c>
      <c r="K5" s="33">
        <v>8.6199999999999992</v>
      </c>
      <c r="L5" s="10">
        <f>(25*9.5/K5)</f>
        <v>27.552204176334108</v>
      </c>
      <c r="M5" s="12">
        <f t="shared" ref="M5:M10" si="1">J5+L5+H5</f>
        <v>48.7098396443144</v>
      </c>
      <c r="N5" s="73">
        <v>1</v>
      </c>
      <c r="O5" s="1"/>
    </row>
    <row r="6" spans="2:15" ht="15.75" x14ac:dyDescent="0.25">
      <c r="B6" s="14"/>
      <c r="C6" s="13"/>
      <c r="D6" s="13"/>
      <c r="E6" s="13"/>
      <c r="F6" s="13"/>
      <c r="G6" s="11"/>
      <c r="H6" s="10" t="e">
        <f t="shared" ref="H6:H23" si="2">(25*9/G6)</f>
        <v>#DIV/0!</v>
      </c>
      <c r="I6" s="11"/>
      <c r="J6" s="10">
        <f t="shared" si="0"/>
        <v>0</v>
      </c>
      <c r="K6" s="33"/>
      <c r="L6" s="10" t="e">
        <f t="shared" ref="L6:L23" si="3">(25*9.5/K6)</f>
        <v>#DIV/0!</v>
      </c>
      <c r="M6" s="12" t="e">
        <f t="shared" si="1"/>
        <v>#DIV/0!</v>
      </c>
      <c r="N6" s="73"/>
      <c r="O6" s="1"/>
    </row>
    <row r="7" spans="2:15" ht="15.75" x14ac:dyDescent="0.25">
      <c r="B7" s="6"/>
      <c r="C7" s="7"/>
      <c r="D7" s="7"/>
      <c r="E7" s="8"/>
      <c r="F7" s="13"/>
      <c r="G7" s="11"/>
      <c r="H7" s="10" t="e">
        <f t="shared" si="2"/>
        <v>#DIV/0!</v>
      </c>
      <c r="I7" s="11"/>
      <c r="J7" s="10">
        <f t="shared" si="0"/>
        <v>0</v>
      </c>
      <c r="K7" s="33"/>
      <c r="L7" s="10" t="e">
        <f t="shared" si="3"/>
        <v>#DIV/0!</v>
      </c>
      <c r="M7" s="12" t="e">
        <f t="shared" si="1"/>
        <v>#DIV/0!</v>
      </c>
      <c r="N7" s="73"/>
      <c r="O7" s="1"/>
    </row>
    <row r="8" spans="2:15" ht="15.75" x14ac:dyDescent="0.25">
      <c r="B8" s="14"/>
      <c r="C8" s="13"/>
      <c r="D8" s="13"/>
      <c r="E8" s="13"/>
      <c r="F8" s="13"/>
      <c r="G8" s="11"/>
      <c r="H8" s="10" t="e">
        <f t="shared" si="2"/>
        <v>#DIV/0!</v>
      </c>
      <c r="I8" s="11"/>
      <c r="J8" s="10">
        <f t="shared" si="0"/>
        <v>0</v>
      </c>
      <c r="K8" s="33"/>
      <c r="L8" s="10" t="e">
        <f t="shared" si="3"/>
        <v>#DIV/0!</v>
      </c>
      <c r="M8" s="12" t="e">
        <f t="shared" si="1"/>
        <v>#DIV/0!</v>
      </c>
      <c r="N8" s="73"/>
      <c r="O8" s="1"/>
    </row>
    <row r="9" spans="2:15" ht="15.75" x14ac:dyDescent="0.25">
      <c r="B9" s="14"/>
      <c r="C9" s="13"/>
      <c r="D9" s="7"/>
      <c r="E9" s="8"/>
      <c r="F9" s="7"/>
      <c r="G9" s="11"/>
      <c r="H9" s="10" t="e">
        <f t="shared" si="2"/>
        <v>#DIV/0!</v>
      </c>
      <c r="I9" s="11"/>
      <c r="J9" s="10">
        <f t="shared" si="0"/>
        <v>0</v>
      </c>
      <c r="K9" s="33"/>
      <c r="L9" s="10" t="e">
        <f t="shared" si="3"/>
        <v>#DIV/0!</v>
      </c>
      <c r="M9" s="12" t="e">
        <f t="shared" si="1"/>
        <v>#DIV/0!</v>
      </c>
      <c r="N9" s="73"/>
      <c r="O9" s="1"/>
    </row>
    <row r="10" spans="2:15" ht="15.75" x14ac:dyDescent="0.25">
      <c r="B10" s="14"/>
      <c r="C10" s="13"/>
      <c r="D10" s="7"/>
      <c r="E10" s="13"/>
      <c r="F10" s="13"/>
      <c r="G10" s="11"/>
      <c r="H10" s="10" t="e">
        <f t="shared" si="2"/>
        <v>#DIV/0!</v>
      </c>
      <c r="I10" s="11"/>
      <c r="J10" s="10">
        <f t="shared" si="0"/>
        <v>0</v>
      </c>
      <c r="K10" s="33"/>
      <c r="L10" s="10" t="e">
        <f t="shared" si="3"/>
        <v>#DIV/0!</v>
      </c>
      <c r="M10" s="12" t="e">
        <f t="shared" si="1"/>
        <v>#DIV/0!</v>
      </c>
      <c r="N10" s="73"/>
      <c r="O10" s="1"/>
    </row>
    <row r="11" spans="2:15" ht="15.75" x14ac:dyDescent="0.25">
      <c r="B11" s="14"/>
      <c r="C11" s="13"/>
      <c r="D11" s="13"/>
      <c r="E11" s="13"/>
      <c r="F11" s="13"/>
      <c r="G11" s="11"/>
      <c r="H11" s="10" t="e">
        <f t="shared" si="2"/>
        <v>#DIV/0!</v>
      </c>
      <c r="I11" s="11"/>
      <c r="J11" s="10">
        <f t="shared" ref="J11:J23" si="4">(20*I11)/10</f>
        <v>0</v>
      </c>
      <c r="K11" s="33"/>
      <c r="L11" s="10" t="e">
        <f t="shared" si="3"/>
        <v>#DIV/0!</v>
      </c>
      <c r="M11" s="12" t="e">
        <f t="shared" ref="M11:M23" si="5">J11+L11+H11</f>
        <v>#DIV/0!</v>
      </c>
      <c r="N11" s="73"/>
    </row>
    <row r="12" spans="2:15" ht="15.75" x14ac:dyDescent="0.25">
      <c r="B12" s="14"/>
      <c r="C12" s="13"/>
      <c r="D12" s="13"/>
      <c r="E12" s="13"/>
      <c r="F12" s="13"/>
      <c r="G12" s="11"/>
      <c r="H12" s="10" t="e">
        <f t="shared" si="2"/>
        <v>#DIV/0!</v>
      </c>
      <c r="I12" s="11"/>
      <c r="J12" s="10">
        <f t="shared" si="4"/>
        <v>0</v>
      </c>
      <c r="K12" s="33"/>
      <c r="L12" s="10" t="e">
        <f t="shared" si="3"/>
        <v>#DIV/0!</v>
      </c>
      <c r="M12" s="12" t="e">
        <f t="shared" si="5"/>
        <v>#DIV/0!</v>
      </c>
      <c r="N12" s="73"/>
    </row>
    <row r="13" spans="2:15" ht="15.75" x14ac:dyDescent="0.25">
      <c r="B13" s="14"/>
      <c r="C13" s="13"/>
      <c r="D13" s="13"/>
      <c r="E13" s="8"/>
      <c r="F13" s="13"/>
      <c r="G13" s="11"/>
      <c r="H13" s="10" t="e">
        <f t="shared" si="2"/>
        <v>#DIV/0!</v>
      </c>
      <c r="I13" s="11"/>
      <c r="J13" s="10">
        <f t="shared" si="4"/>
        <v>0</v>
      </c>
      <c r="K13" s="33"/>
      <c r="L13" s="10" t="e">
        <f t="shared" si="3"/>
        <v>#DIV/0!</v>
      </c>
      <c r="M13" s="12" t="e">
        <f t="shared" si="5"/>
        <v>#DIV/0!</v>
      </c>
      <c r="N13" s="73"/>
    </row>
    <row r="14" spans="2:15" ht="15.75" x14ac:dyDescent="0.25">
      <c r="B14" s="14"/>
      <c r="C14" s="13"/>
      <c r="D14" s="13"/>
      <c r="E14" s="13"/>
      <c r="F14" s="13"/>
      <c r="G14" s="11"/>
      <c r="H14" s="10" t="e">
        <f t="shared" si="2"/>
        <v>#DIV/0!</v>
      </c>
      <c r="I14" s="11"/>
      <c r="J14" s="10">
        <f t="shared" si="4"/>
        <v>0</v>
      </c>
      <c r="K14" s="33"/>
      <c r="L14" s="10" t="e">
        <f t="shared" si="3"/>
        <v>#DIV/0!</v>
      </c>
      <c r="M14" s="12" t="e">
        <f t="shared" si="5"/>
        <v>#DIV/0!</v>
      </c>
      <c r="N14" s="73"/>
    </row>
    <row r="15" spans="2:15" ht="15.75" x14ac:dyDescent="0.25">
      <c r="B15" s="14"/>
      <c r="C15" s="13"/>
      <c r="D15" s="15"/>
      <c r="E15" s="8"/>
      <c r="F15" s="13"/>
      <c r="G15" s="11"/>
      <c r="H15" s="10" t="e">
        <f t="shared" si="2"/>
        <v>#DIV/0!</v>
      </c>
      <c r="I15" s="11"/>
      <c r="J15" s="10">
        <f t="shared" si="4"/>
        <v>0</v>
      </c>
      <c r="K15" s="33"/>
      <c r="L15" s="10" t="e">
        <f t="shared" si="3"/>
        <v>#DIV/0!</v>
      </c>
      <c r="M15" s="12" t="e">
        <f t="shared" si="5"/>
        <v>#DIV/0!</v>
      </c>
      <c r="N15" s="73"/>
    </row>
    <row r="16" spans="2:15" ht="15.75" x14ac:dyDescent="0.25">
      <c r="B16" s="14"/>
      <c r="C16" s="13"/>
      <c r="D16" s="13"/>
      <c r="E16" s="13"/>
      <c r="F16" s="13"/>
      <c r="G16" s="11"/>
      <c r="H16" s="10" t="e">
        <f t="shared" si="2"/>
        <v>#DIV/0!</v>
      </c>
      <c r="I16" s="11"/>
      <c r="J16" s="10">
        <f t="shared" si="4"/>
        <v>0</v>
      </c>
      <c r="K16" s="33"/>
      <c r="L16" s="10" t="e">
        <f t="shared" si="3"/>
        <v>#DIV/0!</v>
      </c>
      <c r="M16" s="12" t="e">
        <f t="shared" si="5"/>
        <v>#DIV/0!</v>
      </c>
      <c r="N16" s="73"/>
    </row>
    <row r="17" spans="2:15" ht="15.75" x14ac:dyDescent="0.25">
      <c r="B17" s="14"/>
      <c r="C17" s="13"/>
      <c r="D17" s="13"/>
      <c r="E17" s="8"/>
      <c r="F17" s="13"/>
      <c r="G17" s="11"/>
      <c r="H17" s="10" t="e">
        <f t="shared" si="2"/>
        <v>#DIV/0!</v>
      </c>
      <c r="I17" s="11"/>
      <c r="J17" s="10">
        <f t="shared" si="4"/>
        <v>0</v>
      </c>
      <c r="K17" s="33"/>
      <c r="L17" s="10" t="e">
        <f t="shared" si="3"/>
        <v>#DIV/0!</v>
      </c>
      <c r="M17" s="12" t="e">
        <f t="shared" si="5"/>
        <v>#DIV/0!</v>
      </c>
      <c r="N17" s="73"/>
    </row>
    <row r="18" spans="2:15" ht="15.75" x14ac:dyDescent="0.25">
      <c r="B18" s="14"/>
      <c r="C18" s="13"/>
      <c r="D18" s="13"/>
      <c r="E18" s="13"/>
      <c r="F18" s="13"/>
      <c r="G18" s="11"/>
      <c r="H18" s="10" t="e">
        <f t="shared" si="2"/>
        <v>#DIV/0!</v>
      </c>
      <c r="I18" s="11"/>
      <c r="J18" s="10">
        <f t="shared" si="4"/>
        <v>0</v>
      </c>
      <c r="K18" s="33"/>
      <c r="L18" s="10" t="e">
        <f t="shared" si="3"/>
        <v>#DIV/0!</v>
      </c>
      <c r="M18" s="12" t="e">
        <f t="shared" si="5"/>
        <v>#DIV/0!</v>
      </c>
      <c r="N18" s="73"/>
    </row>
    <row r="19" spans="2:15" ht="15.75" x14ac:dyDescent="0.25">
      <c r="B19" s="14"/>
      <c r="C19" s="13"/>
      <c r="D19" s="13"/>
      <c r="E19" s="8"/>
      <c r="F19" s="13"/>
      <c r="G19" s="11"/>
      <c r="H19" s="10" t="e">
        <f t="shared" si="2"/>
        <v>#DIV/0!</v>
      </c>
      <c r="I19" s="11"/>
      <c r="J19" s="10">
        <f t="shared" si="4"/>
        <v>0</v>
      </c>
      <c r="K19" s="33"/>
      <c r="L19" s="10" t="e">
        <f t="shared" si="3"/>
        <v>#DIV/0!</v>
      </c>
      <c r="M19" s="12" t="e">
        <f t="shared" si="5"/>
        <v>#DIV/0!</v>
      </c>
      <c r="N19" s="73"/>
    </row>
    <row r="20" spans="2:15" ht="15.75" x14ac:dyDescent="0.25">
      <c r="B20" s="6"/>
      <c r="C20" s="7"/>
      <c r="D20" s="7"/>
      <c r="E20" s="13"/>
      <c r="F20" s="7"/>
      <c r="G20" s="11"/>
      <c r="H20" s="10" t="e">
        <f t="shared" si="2"/>
        <v>#DIV/0!</v>
      </c>
      <c r="I20" s="11"/>
      <c r="J20" s="10">
        <f t="shared" si="4"/>
        <v>0</v>
      </c>
      <c r="K20" s="33"/>
      <c r="L20" s="10" t="e">
        <f t="shared" si="3"/>
        <v>#DIV/0!</v>
      </c>
      <c r="M20" s="12" t="e">
        <f t="shared" si="5"/>
        <v>#DIV/0!</v>
      </c>
      <c r="N20" s="73"/>
    </row>
    <row r="21" spans="2:15" ht="15.75" x14ac:dyDescent="0.25">
      <c r="B21" s="14"/>
      <c r="C21" s="13"/>
      <c r="D21" s="13"/>
      <c r="E21" s="8"/>
      <c r="F21" s="13"/>
      <c r="G21" s="11"/>
      <c r="H21" s="10" t="e">
        <f t="shared" si="2"/>
        <v>#DIV/0!</v>
      </c>
      <c r="I21" s="11"/>
      <c r="J21" s="10">
        <f t="shared" si="4"/>
        <v>0</v>
      </c>
      <c r="K21" s="33"/>
      <c r="L21" s="10" t="e">
        <f t="shared" si="3"/>
        <v>#DIV/0!</v>
      </c>
      <c r="M21" s="12" t="e">
        <f t="shared" si="5"/>
        <v>#DIV/0!</v>
      </c>
      <c r="N21" s="73"/>
    </row>
    <row r="22" spans="2:15" ht="15.75" x14ac:dyDescent="0.25">
      <c r="B22" s="6"/>
      <c r="C22" s="7"/>
      <c r="D22" s="7"/>
      <c r="E22" s="13"/>
      <c r="F22" s="7"/>
      <c r="G22" s="11"/>
      <c r="H22" s="10" t="e">
        <f t="shared" si="2"/>
        <v>#DIV/0!</v>
      </c>
      <c r="I22" s="11"/>
      <c r="J22" s="10">
        <f t="shared" si="4"/>
        <v>0</v>
      </c>
      <c r="K22" s="33"/>
      <c r="L22" s="10" t="e">
        <f t="shared" si="3"/>
        <v>#DIV/0!</v>
      </c>
      <c r="M22" s="12" t="e">
        <f t="shared" si="5"/>
        <v>#DIV/0!</v>
      </c>
      <c r="N22" s="73"/>
    </row>
    <row r="23" spans="2:15" ht="15.75" x14ac:dyDescent="0.25">
      <c r="B23" s="6"/>
      <c r="C23" s="7"/>
      <c r="D23" s="7"/>
      <c r="E23" s="8"/>
      <c r="F23" s="7"/>
      <c r="G23" s="11"/>
      <c r="H23" s="10" t="e">
        <f t="shared" si="2"/>
        <v>#DIV/0!</v>
      </c>
      <c r="I23" s="11"/>
      <c r="J23" s="10">
        <f t="shared" si="4"/>
        <v>0</v>
      </c>
      <c r="K23" s="33"/>
      <c r="L23" s="10" t="e">
        <f t="shared" si="3"/>
        <v>#DIV/0!</v>
      </c>
      <c r="M23" s="12" t="e">
        <f t="shared" si="5"/>
        <v>#DIV/0!</v>
      </c>
      <c r="N23" s="73"/>
    </row>
    <row r="24" spans="2:15" x14ac:dyDescent="0.25">
      <c r="B24" s="81" t="s">
        <v>10</v>
      </c>
      <c r="C24" s="81"/>
      <c r="D24" s="81"/>
      <c r="E24" s="17"/>
    </row>
    <row r="26" spans="2:15" x14ac:dyDescent="0.25">
      <c r="B26" t="s">
        <v>17</v>
      </c>
    </row>
    <row r="27" spans="2:15" x14ac:dyDescent="0.25">
      <c r="F27" s="1"/>
    </row>
    <row r="28" spans="2:15" x14ac:dyDescent="0.25">
      <c r="C28" t="s">
        <v>31</v>
      </c>
      <c r="F28" s="1"/>
    </row>
    <row r="29" spans="2:15" x14ac:dyDescent="0.25">
      <c r="B29" s="18" t="s">
        <v>0</v>
      </c>
      <c r="C29" s="18" t="s">
        <v>1</v>
      </c>
      <c r="D29" s="18" t="s">
        <v>2</v>
      </c>
      <c r="E29" s="19" t="s">
        <v>3</v>
      </c>
      <c r="F29" s="18" t="s">
        <v>4</v>
      </c>
      <c r="G29" s="82" t="s">
        <v>5</v>
      </c>
      <c r="H29" s="83"/>
      <c r="I29" s="82" t="s">
        <v>6</v>
      </c>
      <c r="J29" s="83"/>
      <c r="K29" s="80" t="s">
        <v>33</v>
      </c>
      <c r="L29" s="80"/>
      <c r="M29" s="20" t="s">
        <v>11</v>
      </c>
      <c r="N29" s="72" t="s">
        <v>12</v>
      </c>
    </row>
    <row r="30" spans="2:15" ht="15.75" x14ac:dyDescent="0.25">
      <c r="B30" s="21"/>
      <c r="C30" s="21"/>
      <c r="D30" s="67"/>
      <c r="E30" s="16"/>
      <c r="F30" s="21"/>
      <c r="G30" s="56"/>
      <c r="H30" s="10" t="e">
        <f>(25*13.8/G30)</f>
        <v>#DIV/0!</v>
      </c>
      <c r="I30" s="9"/>
      <c r="J30" s="10">
        <f t="shared" ref="J30:J49" si="6">(20*I30)/10</f>
        <v>0</v>
      </c>
      <c r="K30" s="33"/>
      <c r="L30" s="10" t="e">
        <f>(25*9/K30)</f>
        <v>#DIV/0!</v>
      </c>
      <c r="M30" s="12" t="e">
        <f t="shared" ref="M30:M39" si="7">J30+L30+H30</f>
        <v>#DIV/0!</v>
      </c>
      <c r="N30" s="73"/>
      <c r="O30" s="1"/>
    </row>
    <row r="31" spans="2:15" ht="15.75" x14ac:dyDescent="0.25">
      <c r="B31" s="66" t="s">
        <v>37</v>
      </c>
      <c r="C31" s="70" t="s">
        <v>38</v>
      </c>
      <c r="D31" s="67" t="s">
        <v>39</v>
      </c>
      <c r="E31" s="16">
        <v>6</v>
      </c>
      <c r="F31" s="21" t="s">
        <v>43</v>
      </c>
      <c r="G31" s="56">
        <v>29.8</v>
      </c>
      <c r="H31" s="10">
        <f t="shared" ref="H31:H49" si="8">(25*13.8/G31)</f>
        <v>11.577181208053691</v>
      </c>
      <c r="I31" s="9">
        <v>6.5</v>
      </c>
      <c r="J31" s="10">
        <f t="shared" si="6"/>
        <v>13</v>
      </c>
      <c r="K31" s="33">
        <v>9.1</v>
      </c>
      <c r="L31" s="10">
        <f t="shared" ref="L31:L49" si="9">(25*9/K31)</f>
        <v>24.725274725274726</v>
      </c>
      <c r="M31" s="12">
        <f t="shared" si="7"/>
        <v>49.302455933328417</v>
      </c>
      <c r="N31" s="73">
        <v>1</v>
      </c>
      <c r="O31" s="1"/>
    </row>
    <row r="32" spans="2:15" ht="15.75" x14ac:dyDescent="0.25">
      <c r="B32" s="21" t="s">
        <v>40</v>
      </c>
      <c r="C32" s="21" t="s">
        <v>41</v>
      </c>
      <c r="D32" s="67" t="s">
        <v>42</v>
      </c>
      <c r="E32" s="16">
        <v>6</v>
      </c>
      <c r="F32" s="21" t="s">
        <v>43</v>
      </c>
      <c r="G32" s="56">
        <v>51.84</v>
      </c>
      <c r="H32" s="10">
        <f t="shared" si="8"/>
        <v>6.6550925925925926</v>
      </c>
      <c r="I32" s="9">
        <v>7</v>
      </c>
      <c r="J32" s="10">
        <f t="shared" si="6"/>
        <v>14</v>
      </c>
      <c r="K32" s="33">
        <v>9.5</v>
      </c>
      <c r="L32" s="10">
        <f t="shared" si="9"/>
        <v>23.684210526315791</v>
      </c>
      <c r="M32" s="12">
        <f t="shared" si="7"/>
        <v>44.33930311890839</v>
      </c>
      <c r="N32" s="73">
        <v>2</v>
      </c>
      <c r="O32" s="1"/>
    </row>
    <row r="33" spans="2:15" ht="15.75" x14ac:dyDescent="0.25">
      <c r="B33" s="66"/>
      <c r="C33" s="70"/>
      <c r="D33" s="67"/>
      <c r="E33" s="16"/>
      <c r="F33" s="21"/>
      <c r="G33" s="57"/>
      <c r="H33" s="10" t="e">
        <f t="shared" si="8"/>
        <v>#DIV/0!</v>
      </c>
      <c r="I33" s="9"/>
      <c r="J33" s="10">
        <f t="shared" si="6"/>
        <v>0</v>
      </c>
      <c r="K33" s="33"/>
      <c r="L33" s="10" t="e">
        <f t="shared" si="9"/>
        <v>#DIV/0!</v>
      </c>
      <c r="M33" s="12" t="e">
        <f t="shared" si="7"/>
        <v>#DIV/0!</v>
      </c>
      <c r="N33" s="73"/>
      <c r="O33" s="1"/>
    </row>
    <row r="34" spans="2:15" ht="15.75" x14ac:dyDescent="0.25">
      <c r="B34" s="21"/>
      <c r="C34" s="21"/>
      <c r="D34" s="67"/>
      <c r="E34" s="16"/>
      <c r="F34" s="21"/>
      <c r="G34" s="34"/>
      <c r="H34" s="10" t="e">
        <f t="shared" si="8"/>
        <v>#DIV/0!</v>
      </c>
      <c r="I34" s="26"/>
      <c r="J34" s="10">
        <f t="shared" si="6"/>
        <v>0</v>
      </c>
      <c r="K34" s="33"/>
      <c r="L34" s="10" t="e">
        <f t="shared" si="9"/>
        <v>#DIV/0!</v>
      </c>
      <c r="M34" s="12" t="e">
        <f t="shared" si="7"/>
        <v>#DIV/0!</v>
      </c>
      <c r="N34" s="73"/>
      <c r="O34" s="1"/>
    </row>
    <row r="35" spans="2:15" ht="15.75" x14ac:dyDescent="0.25">
      <c r="B35" s="21"/>
      <c r="C35" s="21"/>
      <c r="D35" s="21"/>
      <c r="E35" s="16"/>
      <c r="F35" s="21"/>
      <c r="G35" s="11"/>
      <c r="H35" s="10" t="e">
        <f t="shared" si="8"/>
        <v>#DIV/0!</v>
      </c>
      <c r="I35" s="9"/>
      <c r="J35" s="10">
        <f t="shared" si="6"/>
        <v>0</v>
      </c>
      <c r="K35" s="33"/>
      <c r="L35" s="10" t="e">
        <f t="shared" si="9"/>
        <v>#DIV/0!</v>
      </c>
      <c r="M35" s="12" t="e">
        <f t="shared" si="7"/>
        <v>#DIV/0!</v>
      </c>
      <c r="N35" s="73"/>
      <c r="O35" s="1"/>
    </row>
    <row r="36" spans="2:15" x14ac:dyDescent="0.25">
      <c r="B36" s="5"/>
      <c r="C36" s="5"/>
      <c r="D36" s="71"/>
      <c r="E36" s="5"/>
      <c r="F36" s="21"/>
      <c r="G36" s="56"/>
      <c r="H36" s="10" t="e">
        <f t="shared" si="8"/>
        <v>#DIV/0!</v>
      </c>
      <c r="I36" s="9"/>
      <c r="J36" s="10">
        <f t="shared" si="6"/>
        <v>0</v>
      </c>
      <c r="K36" s="33"/>
      <c r="L36" s="10" t="e">
        <f t="shared" si="9"/>
        <v>#DIV/0!</v>
      </c>
      <c r="M36" s="12" t="e">
        <f t="shared" si="7"/>
        <v>#DIV/0!</v>
      </c>
      <c r="N36" s="73"/>
      <c r="O36" s="1"/>
    </row>
    <row r="37" spans="2:15" ht="15.75" x14ac:dyDescent="0.25">
      <c r="B37" s="21"/>
      <c r="C37" s="21"/>
      <c r="D37" s="67"/>
      <c r="E37" s="16"/>
      <c r="F37" s="21"/>
      <c r="G37" s="56"/>
      <c r="H37" s="10" t="e">
        <f t="shared" si="8"/>
        <v>#DIV/0!</v>
      </c>
      <c r="I37" s="9"/>
      <c r="J37" s="10">
        <f t="shared" si="6"/>
        <v>0</v>
      </c>
      <c r="K37" s="33"/>
      <c r="L37" s="10" t="e">
        <f t="shared" si="9"/>
        <v>#DIV/0!</v>
      </c>
      <c r="M37" s="12" t="e">
        <f t="shared" si="7"/>
        <v>#DIV/0!</v>
      </c>
      <c r="N37" s="73"/>
      <c r="O37" s="1"/>
    </row>
    <row r="38" spans="2:15" ht="15.75" x14ac:dyDescent="0.25">
      <c r="B38" s="21"/>
      <c r="C38" s="21"/>
      <c r="D38" s="69"/>
      <c r="E38" s="16"/>
      <c r="F38" s="21"/>
      <c r="G38" s="56"/>
      <c r="H38" s="10" t="e">
        <f t="shared" si="8"/>
        <v>#DIV/0!</v>
      </c>
      <c r="I38" s="9"/>
      <c r="J38" s="10">
        <f t="shared" si="6"/>
        <v>0</v>
      </c>
      <c r="K38" s="33"/>
      <c r="L38" s="10" t="e">
        <f t="shared" si="9"/>
        <v>#DIV/0!</v>
      </c>
      <c r="M38" s="12" t="e">
        <f t="shared" si="7"/>
        <v>#DIV/0!</v>
      </c>
      <c r="N38" s="73"/>
      <c r="O38" s="1"/>
    </row>
    <row r="39" spans="2:15" x14ac:dyDescent="0.25">
      <c r="B39" s="24"/>
      <c r="C39" s="24"/>
      <c r="D39" s="24"/>
      <c r="E39" s="25"/>
      <c r="F39" s="21"/>
      <c r="G39" s="57"/>
      <c r="H39" s="10" t="e">
        <f t="shared" si="8"/>
        <v>#DIV/0!</v>
      </c>
      <c r="I39" s="9"/>
      <c r="J39" s="10">
        <f t="shared" si="6"/>
        <v>0</v>
      </c>
      <c r="K39" s="33"/>
      <c r="L39" s="10" t="e">
        <f t="shared" si="9"/>
        <v>#DIV/0!</v>
      </c>
      <c r="M39" s="12" t="e">
        <f t="shared" si="7"/>
        <v>#DIV/0!</v>
      </c>
      <c r="N39" s="73"/>
      <c r="O39" s="1"/>
    </row>
    <row r="40" spans="2:15" x14ac:dyDescent="0.25">
      <c r="B40" s="5"/>
      <c r="C40" s="5"/>
      <c r="D40" s="5"/>
      <c r="E40" s="5"/>
      <c r="F40" s="27"/>
      <c r="G40" s="11"/>
      <c r="H40" s="10" t="e">
        <f t="shared" si="8"/>
        <v>#DIV/0!</v>
      </c>
      <c r="I40" s="9"/>
      <c r="J40" s="10">
        <f t="shared" si="6"/>
        <v>0</v>
      </c>
      <c r="K40" s="33"/>
      <c r="L40" s="10" t="e">
        <f t="shared" si="9"/>
        <v>#DIV/0!</v>
      </c>
      <c r="M40" s="12" t="e">
        <f t="shared" ref="M40:M49" si="10">J40+L40+H40</f>
        <v>#DIV/0!</v>
      </c>
      <c r="N40" s="73"/>
    </row>
    <row r="41" spans="2:15" ht="15.75" x14ac:dyDescent="0.25">
      <c r="B41" s="21"/>
      <c r="C41" s="21"/>
      <c r="D41" s="21"/>
      <c r="E41" s="16"/>
      <c r="F41" s="21"/>
      <c r="G41" s="56"/>
      <c r="H41" s="10" t="e">
        <f t="shared" si="8"/>
        <v>#DIV/0!</v>
      </c>
      <c r="I41" s="9"/>
      <c r="J41" s="10">
        <f t="shared" si="6"/>
        <v>0</v>
      </c>
      <c r="K41" s="33"/>
      <c r="L41" s="10" t="e">
        <f t="shared" si="9"/>
        <v>#DIV/0!</v>
      </c>
      <c r="M41" s="12" t="e">
        <f t="shared" si="10"/>
        <v>#DIV/0!</v>
      </c>
      <c r="N41" s="73"/>
    </row>
    <row r="42" spans="2:15" ht="15.75" x14ac:dyDescent="0.25">
      <c r="B42" s="21"/>
      <c r="C42" s="21"/>
      <c r="D42" s="21"/>
      <c r="E42" s="16"/>
      <c r="F42" s="21"/>
      <c r="G42" s="57"/>
      <c r="H42" s="10" t="e">
        <f t="shared" si="8"/>
        <v>#DIV/0!</v>
      </c>
      <c r="I42" s="9"/>
      <c r="J42" s="10">
        <f t="shared" si="6"/>
        <v>0</v>
      </c>
      <c r="K42" s="33"/>
      <c r="L42" s="10" t="e">
        <f t="shared" si="9"/>
        <v>#DIV/0!</v>
      </c>
      <c r="M42" s="12" t="e">
        <f t="shared" si="10"/>
        <v>#DIV/0!</v>
      </c>
      <c r="N42" s="73"/>
    </row>
    <row r="43" spans="2:15" ht="15.75" x14ac:dyDescent="0.25">
      <c r="B43" s="21"/>
      <c r="C43" s="21"/>
      <c r="D43" s="21"/>
      <c r="E43" s="16"/>
      <c r="F43" s="21"/>
      <c r="G43" s="56"/>
      <c r="H43" s="10" t="e">
        <f t="shared" si="8"/>
        <v>#DIV/0!</v>
      </c>
      <c r="I43" s="9"/>
      <c r="J43" s="10">
        <f t="shared" si="6"/>
        <v>0</v>
      </c>
      <c r="K43" s="33"/>
      <c r="L43" s="10" t="e">
        <f t="shared" si="9"/>
        <v>#DIV/0!</v>
      </c>
      <c r="M43" s="12" t="e">
        <f t="shared" si="10"/>
        <v>#DIV/0!</v>
      </c>
      <c r="N43" s="73"/>
    </row>
    <row r="44" spans="2:15" ht="15.75" x14ac:dyDescent="0.25">
      <c r="B44" s="21"/>
      <c r="C44" s="21"/>
      <c r="D44" s="21"/>
      <c r="E44" s="16"/>
      <c r="F44" s="21"/>
      <c r="G44" s="56"/>
      <c r="H44" s="10" t="e">
        <f t="shared" si="8"/>
        <v>#DIV/0!</v>
      </c>
      <c r="I44" s="9"/>
      <c r="J44" s="10">
        <f t="shared" si="6"/>
        <v>0</v>
      </c>
      <c r="K44" s="33"/>
      <c r="L44" s="10" t="e">
        <f t="shared" si="9"/>
        <v>#DIV/0!</v>
      </c>
      <c r="M44" s="12" t="e">
        <f t="shared" si="10"/>
        <v>#DIV/0!</v>
      </c>
      <c r="N44" s="73"/>
    </row>
    <row r="45" spans="2:15" ht="15.75" x14ac:dyDescent="0.25">
      <c r="B45" s="21"/>
      <c r="C45" s="21"/>
      <c r="D45" s="21"/>
      <c r="E45" s="16"/>
      <c r="F45" s="21"/>
      <c r="G45" s="56"/>
      <c r="H45" s="10" t="e">
        <f t="shared" si="8"/>
        <v>#DIV/0!</v>
      </c>
      <c r="I45" s="9"/>
      <c r="J45" s="10">
        <f t="shared" si="6"/>
        <v>0</v>
      </c>
      <c r="K45" s="33"/>
      <c r="L45" s="10" t="e">
        <f t="shared" si="9"/>
        <v>#DIV/0!</v>
      </c>
      <c r="M45" s="12" t="e">
        <f t="shared" si="10"/>
        <v>#DIV/0!</v>
      </c>
      <c r="N45" s="73"/>
    </row>
    <row r="46" spans="2:15" ht="15.75" x14ac:dyDescent="0.25">
      <c r="B46" s="21"/>
      <c r="C46" s="21"/>
      <c r="D46" s="21"/>
      <c r="E46" s="16"/>
      <c r="F46" s="21"/>
      <c r="G46" s="56"/>
      <c r="H46" s="10" t="e">
        <f t="shared" si="8"/>
        <v>#DIV/0!</v>
      </c>
      <c r="I46" s="9"/>
      <c r="J46" s="10">
        <f t="shared" si="6"/>
        <v>0</v>
      </c>
      <c r="K46" s="33"/>
      <c r="L46" s="10" t="e">
        <f t="shared" si="9"/>
        <v>#DIV/0!</v>
      </c>
      <c r="M46" s="12" t="e">
        <f t="shared" si="10"/>
        <v>#DIV/0!</v>
      </c>
      <c r="N46" s="73"/>
    </row>
    <row r="47" spans="2:15" ht="15.75" x14ac:dyDescent="0.25">
      <c r="B47" s="21"/>
      <c r="C47" s="21"/>
      <c r="D47" s="21"/>
      <c r="E47" s="16"/>
      <c r="F47" s="21"/>
      <c r="G47" s="56"/>
      <c r="H47" s="10" t="e">
        <f t="shared" si="8"/>
        <v>#DIV/0!</v>
      </c>
      <c r="I47" s="9"/>
      <c r="J47" s="10">
        <f t="shared" si="6"/>
        <v>0</v>
      </c>
      <c r="K47" s="33"/>
      <c r="L47" s="10" t="e">
        <f t="shared" si="9"/>
        <v>#DIV/0!</v>
      </c>
      <c r="M47" s="12" t="e">
        <f t="shared" si="10"/>
        <v>#DIV/0!</v>
      </c>
      <c r="N47" s="73"/>
    </row>
    <row r="48" spans="2:15" ht="15.75" x14ac:dyDescent="0.25">
      <c r="B48" s="21"/>
      <c r="C48" s="21"/>
      <c r="D48" s="21"/>
      <c r="E48" s="16"/>
      <c r="F48" s="28"/>
      <c r="G48" s="57"/>
      <c r="H48" s="10" t="e">
        <f t="shared" si="8"/>
        <v>#DIV/0!</v>
      </c>
      <c r="I48" s="9"/>
      <c r="J48" s="10">
        <f t="shared" si="6"/>
        <v>0</v>
      </c>
      <c r="K48" s="33"/>
      <c r="L48" s="10" t="e">
        <f t="shared" si="9"/>
        <v>#DIV/0!</v>
      </c>
      <c r="M48" s="12" t="e">
        <f t="shared" si="10"/>
        <v>#DIV/0!</v>
      </c>
      <c r="N48" s="73"/>
    </row>
    <row r="49" spans="2:14" ht="15.75" x14ac:dyDescent="0.25">
      <c r="B49" s="21"/>
      <c r="C49" s="21"/>
      <c r="D49" s="21"/>
      <c r="E49" s="16"/>
      <c r="F49" s="21"/>
      <c r="G49" s="57"/>
      <c r="H49" s="10" t="e">
        <f t="shared" si="8"/>
        <v>#DIV/0!</v>
      </c>
      <c r="I49" s="9"/>
      <c r="J49" s="10">
        <f t="shared" si="6"/>
        <v>0</v>
      </c>
      <c r="K49" s="33"/>
      <c r="L49" s="10" t="e">
        <f t="shared" si="9"/>
        <v>#DIV/0!</v>
      </c>
      <c r="M49" s="12" t="e">
        <f t="shared" si="10"/>
        <v>#DIV/0!</v>
      </c>
      <c r="N49" s="73"/>
    </row>
  </sheetData>
  <sortState ref="B30:M39">
    <sortCondition descending="1" ref="M30:M39"/>
  </sortState>
  <mergeCells count="7">
    <mergeCell ref="G4:H4"/>
    <mergeCell ref="I4:J4"/>
    <mergeCell ref="K4:L4"/>
    <mergeCell ref="B24:D24"/>
    <mergeCell ref="G29:H29"/>
    <mergeCell ref="I29:J29"/>
    <mergeCell ref="K29:L29"/>
  </mergeCells>
  <pageMargins left="0.7" right="0.7" top="0.75" bottom="0.75" header="0.3" footer="0.3"/>
  <pageSetup paperSize="9" orientation="landscape" verticalDpi="360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7"/>
  <sheetViews>
    <sheetView tabSelected="1" view="pageBreakPreview" topLeftCell="A22" zoomScale="98" zoomScaleSheetLayoutView="98" workbookViewId="0">
      <selection activeCell="Q38" sqref="Q38"/>
    </sheetView>
  </sheetViews>
  <sheetFormatPr defaultRowHeight="15" x14ac:dyDescent="0.25"/>
  <cols>
    <col min="1" max="1" width="4.5703125" customWidth="1"/>
    <col min="2" max="2" width="14.42578125" customWidth="1"/>
    <col min="3" max="3" width="11.85546875" customWidth="1"/>
    <col min="4" max="4" width="16.7109375" customWidth="1"/>
    <col min="5" max="5" width="6.5703125" customWidth="1"/>
    <col min="6" max="6" width="17.140625" customWidth="1"/>
    <col min="7" max="7" width="6.42578125" customWidth="1"/>
    <col min="8" max="8" width="6" style="2" customWidth="1"/>
    <col min="9" max="12" width="6.140625" customWidth="1"/>
    <col min="13" max="13" width="5.7109375" customWidth="1"/>
    <col min="14" max="14" width="6.7109375" style="2" customWidth="1"/>
    <col min="15" max="15" width="5.42578125" customWidth="1"/>
    <col min="16" max="16" width="3.85546875" customWidth="1"/>
    <col min="17" max="17" width="10.28515625" bestFit="1" customWidth="1"/>
  </cols>
  <sheetData>
    <row r="2" spans="2:17" x14ac:dyDescent="0.25">
      <c r="B2" t="s">
        <v>17</v>
      </c>
    </row>
    <row r="3" spans="2:17" x14ac:dyDescent="0.25">
      <c r="C3" t="s">
        <v>13</v>
      </c>
      <c r="F3" s="1"/>
    </row>
    <row r="4" spans="2:17" x14ac:dyDescent="0.25">
      <c r="B4" s="3" t="s">
        <v>0</v>
      </c>
      <c r="C4" s="3" t="s">
        <v>1</v>
      </c>
      <c r="D4" s="3" t="s">
        <v>2</v>
      </c>
      <c r="E4" s="4" t="s">
        <v>3</v>
      </c>
      <c r="F4" s="3" t="s">
        <v>4</v>
      </c>
      <c r="G4" s="77" t="s">
        <v>5</v>
      </c>
      <c r="H4" s="78"/>
      <c r="I4" s="77" t="s">
        <v>6</v>
      </c>
      <c r="J4" s="79"/>
      <c r="K4" s="80" t="s">
        <v>33</v>
      </c>
      <c r="L4" s="80"/>
      <c r="M4" s="77" t="s">
        <v>7</v>
      </c>
      <c r="N4" s="78"/>
      <c r="O4" s="5" t="s">
        <v>8</v>
      </c>
      <c r="P4" s="5" t="s">
        <v>9</v>
      </c>
    </row>
    <row r="5" spans="2:17" ht="15.75" x14ac:dyDescent="0.25">
      <c r="B5" s="6" t="s">
        <v>44</v>
      </c>
      <c r="C5" s="7" t="s">
        <v>45</v>
      </c>
      <c r="D5" s="7" t="s">
        <v>46</v>
      </c>
      <c r="E5" s="8">
        <v>7</v>
      </c>
      <c r="F5" s="7" t="s">
        <v>56</v>
      </c>
      <c r="G5" s="11">
        <v>26.1</v>
      </c>
      <c r="H5" s="35">
        <f>(20*18)/G5</f>
        <v>13.793103448275861</v>
      </c>
      <c r="I5" s="11">
        <v>7</v>
      </c>
      <c r="J5" s="10">
        <f t="shared" ref="J5:J21" si="0">(20*I5)/10</f>
        <v>14</v>
      </c>
      <c r="K5" s="10">
        <v>8.9700000000000006</v>
      </c>
      <c r="L5" s="10">
        <f>(20*8.5/K5)</f>
        <v>18.952062430323299</v>
      </c>
      <c r="M5" s="9">
        <v>7</v>
      </c>
      <c r="N5" s="10">
        <f>(20*M5)/20</f>
        <v>7</v>
      </c>
      <c r="O5" s="12">
        <f>H5+J5+L5+N5</f>
        <v>53.74516587859916</v>
      </c>
      <c r="P5" s="5">
        <v>2</v>
      </c>
      <c r="Q5" s="1"/>
    </row>
    <row r="6" spans="2:17" ht="15.75" x14ac:dyDescent="0.25">
      <c r="B6" s="6" t="s">
        <v>47</v>
      </c>
      <c r="C6" s="7" t="s">
        <v>48</v>
      </c>
      <c r="D6" s="7" t="s">
        <v>49</v>
      </c>
      <c r="E6" s="13">
        <v>7</v>
      </c>
      <c r="F6" s="7" t="s">
        <v>56</v>
      </c>
      <c r="G6" s="11">
        <v>27.96</v>
      </c>
      <c r="H6" s="35">
        <f t="shared" ref="H6:H21" si="1">(20*18)/G6</f>
        <v>12.875536480686694</v>
      </c>
      <c r="I6" s="11">
        <v>7.5</v>
      </c>
      <c r="J6" s="10">
        <f t="shared" si="0"/>
        <v>15</v>
      </c>
      <c r="K6" s="10">
        <v>8.5299999999999994</v>
      </c>
      <c r="L6" s="10">
        <f t="shared" ref="L6:L21" si="2">(20*8.5/K6)</f>
        <v>19.929660023446662</v>
      </c>
      <c r="M6" s="9">
        <v>6</v>
      </c>
      <c r="N6" s="10">
        <f t="shared" ref="N6:N21" si="3">(20*M6)/20</f>
        <v>6</v>
      </c>
      <c r="O6" s="12">
        <f t="shared" ref="O6:O21" si="4">H6+J6+L6+N6</f>
        <v>53.805196504133356</v>
      </c>
      <c r="P6" s="5">
        <v>1</v>
      </c>
      <c r="Q6" s="1"/>
    </row>
    <row r="7" spans="2:17" ht="15.75" x14ac:dyDescent="0.25">
      <c r="B7" s="14"/>
      <c r="C7" s="13"/>
      <c r="D7" s="13"/>
      <c r="E7" s="8"/>
      <c r="F7" s="13"/>
      <c r="G7" s="11"/>
      <c r="H7" s="35" t="e">
        <f t="shared" si="1"/>
        <v>#DIV/0!</v>
      </c>
      <c r="I7" s="11"/>
      <c r="J7" s="10">
        <f t="shared" si="0"/>
        <v>0</v>
      </c>
      <c r="K7" s="10"/>
      <c r="L7" s="10" t="e">
        <f t="shared" si="2"/>
        <v>#DIV/0!</v>
      </c>
      <c r="M7" s="9"/>
      <c r="N7" s="10">
        <f t="shared" si="3"/>
        <v>0</v>
      </c>
      <c r="O7" s="12" t="e">
        <f t="shared" si="4"/>
        <v>#DIV/0!</v>
      </c>
      <c r="P7" s="5"/>
      <c r="Q7" s="1"/>
    </row>
    <row r="8" spans="2:17" ht="15.75" x14ac:dyDescent="0.25">
      <c r="B8" s="14"/>
      <c r="C8" s="13"/>
      <c r="D8" s="13"/>
      <c r="E8" s="13"/>
      <c r="F8" s="15"/>
      <c r="G8" s="11"/>
      <c r="H8" s="35" t="e">
        <f t="shared" si="1"/>
        <v>#DIV/0!</v>
      </c>
      <c r="I8" s="11"/>
      <c r="J8" s="10">
        <f t="shared" si="0"/>
        <v>0</v>
      </c>
      <c r="K8" s="10"/>
      <c r="L8" s="10" t="e">
        <f t="shared" si="2"/>
        <v>#DIV/0!</v>
      </c>
      <c r="M8" s="9"/>
      <c r="N8" s="10">
        <f t="shared" si="3"/>
        <v>0</v>
      </c>
      <c r="O8" s="12" t="e">
        <f t="shared" si="4"/>
        <v>#DIV/0!</v>
      </c>
      <c r="P8" s="5"/>
      <c r="Q8" s="1"/>
    </row>
    <row r="9" spans="2:17" ht="15.75" x14ac:dyDescent="0.25">
      <c r="B9" s="14"/>
      <c r="C9" s="13"/>
      <c r="D9" s="13"/>
      <c r="E9" s="8"/>
      <c r="F9" s="13"/>
      <c r="G9" s="11"/>
      <c r="H9" s="35" t="e">
        <f t="shared" si="1"/>
        <v>#DIV/0!</v>
      </c>
      <c r="I9" s="11"/>
      <c r="J9" s="10">
        <f t="shared" si="0"/>
        <v>0</v>
      </c>
      <c r="K9" s="10"/>
      <c r="L9" s="10" t="e">
        <f t="shared" si="2"/>
        <v>#DIV/0!</v>
      </c>
      <c r="M9" s="9"/>
      <c r="N9" s="10">
        <f t="shared" si="3"/>
        <v>0</v>
      </c>
      <c r="O9" s="12" t="e">
        <f t="shared" si="4"/>
        <v>#DIV/0!</v>
      </c>
      <c r="P9" s="5"/>
      <c r="Q9" s="1"/>
    </row>
    <row r="10" spans="2:17" ht="15.75" x14ac:dyDescent="0.25">
      <c r="B10" s="14"/>
      <c r="C10" s="13"/>
      <c r="D10" s="13"/>
      <c r="E10" s="13"/>
      <c r="F10" s="13"/>
      <c r="G10" s="11"/>
      <c r="H10" s="35" t="e">
        <f t="shared" si="1"/>
        <v>#DIV/0!</v>
      </c>
      <c r="I10" s="11"/>
      <c r="J10" s="10">
        <f t="shared" si="0"/>
        <v>0</v>
      </c>
      <c r="K10" s="10"/>
      <c r="L10" s="10" t="e">
        <f t="shared" si="2"/>
        <v>#DIV/0!</v>
      </c>
      <c r="M10" s="9"/>
      <c r="N10" s="10">
        <f t="shared" si="3"/>
        <v>0</v>
      </c>
      <c r="O10" s="12" t="e">
        <f t="shared" si="4"/>
        <v>#DIV/0!</v>
      </c>
      <c r="P10" s="5"/>
      <c r="Q10" s="1"/>
    </row>
    <row r="11" spans="2:17" ht="15.75" x14ac:dyDescent="0.25">
      <c r="B11" s="14"/>
      <c r="C11" s="13"/>
      <c r="D11" s="13"/>
      <c r="E11" s="8"/>
      <c r="F11" s="13"/>
      <c r="G11" s="11"/>
      <c r="H11" s="35" t="e">
        <f t="shared" si="1"/>
        <v>#DIV/0!</v>
      </c>
      <c r="I11" s="11"/>
      <c r="J11" s="10">
        <f t="shared" si="0"/>
        <v>0</v>
      </c>
      <c r="K11" s="10"/>
      <c r="L11" s="10" t="e">
        <f t="shared" si="2"/>
        <v>#DIV/0!</v>
      </c>
      <c r="M11" s="9"/>
      <c r="N11" s="10">
        <f t="shared" si="3"/>
        <v>0</v>
      </c>
      <c r="O11" s="12" t="e">
        <f t="shared" si="4"/>
        <v>#DIV/0!</v>
      </c>
      <c r="P11" s="5"/>
      <c r="Q11" s="1"/>
    </row>
    <row r="12" spans="2:17" ht="15.75" x14ac:dyDescent="0.25">
      <c r="B12" s="14"/>
      <c r="C12" s="13"/>
      <c r="D12" s="13"/>
      <c r="E12" s="13"/>
      <c r="F12" s="13"/>
      <c r="G12" s="11"/>
      <c r="H12" s="35" t="e">
        <f t="shared" si="1"/>
        <v>#DIV/0!</v>
      </c>
      <c r="I12" s="11"/>
      <c r="J12" s="10">
        <f t="shared" si="0"/>
        <v>0</v>
      </c>
      <c r="K12" s="10"/>
      <c r="L12" s="10" t="e">
        <f t="shared" si="2"/>
        <v>#DIV/0!</v>
      </c>
      <c r="M12" s="9"/>
      <c r="N12" s="10">
        <f t="shared" si="3"/>
        <v>0</v>
      </c>
      <c r="O12" s="12" t="e">
        <f t="shared" si="4"/>
        <v>#DIV/0!</v>
      </c>
      <c r="P12" s="5"/>
      <c r="Q12" s="1"/>
    </row>
    <row r="13" spans="2:17" ht="15.75" x14ac:dyDescent="0.25">
      <c r="B13" s="14"/>
      <c r="C13" s="13"/>
      <c r="D13" s="13"/>
      <c r="E13" s="8"/>
      <c r="F13" s="13"/>
      <c r="G13" s="11"/>
      <c r="H13" s="35" t="e">
        <f t="shared" si="1"/>
        <v>#DIV/0!</v>
      </c>
      <c r="I13" s="11"/>
      <c r="J13" s="10">
        <f t="shared" si="0"/>
        <v>0</v>
      </c>
      <c r="K13" s="10"/>
      <c r="L13" s="10" t="e">
        <f t="shared" si="2"/>
        <v>#DIV/0!</v>
      </c>
      <c r="M13" s="9"/>
      <c r="N13" s="10">
        <f t="shared" si="3"/>
        <v>0</v>
      </c>
      <c r="O13" s="12" t="e">
        <f t="shared" si="4"/>
        <v>#DIV/0!</v>
      </c>
      <c r="P13" s="5"/>
    </row>
    <row r="14" spans="2:17" ht="15.75" x14ac:dyDescent="0.25">
      <c r="B14" s="14"/>
      <c r="C14" s="13"/>
      <c r="D14" s="13"/>
      <c r="E14" s="13"/>
      <c r="F14" s="13"/>
      <c r="G14" s="11"/>
      <c r="H14" s="35" t="e">
        <f t="shared" si="1"/>
        <v>#DIV/0!</v>
      </c>
      <c r="I14" s="11"/>
      <c r="J14" s="10">
        <f t="shared" si="0"/>
        <v>0</v>
      </c>
      <c r="K14" s="10"/>
      <c r="L14" s="10" t="e">
        <f t="shared" si="2"/>
        <v>#DIV/0!</v>
      </c>
      <c r="M14" s="9"/>
      <c r="N14" s="10">
        <f t="shared" si="3"/>
        <v>0</v>
      </c>
      <c r="O14" s="12" t="e">
        <f t="shared" si="4"/>
        <v>#DIV/0!</v>
      </c>
      <c r="P14" s="5"/>
    </row>
    <row r="15" spans="2:17" ht="15.75" x14ac:dyDescent="0.25">
      <c r="B15" s="14"/>
      <c r="C15" s="13"/>
      <c r="D15" s="13"/>
      <c r="E15" s="8"/>
      <c r="F15" s="13"/>
      <c r="G15" s="11"/>
      <c r="H15" s="35" t="e">
        <f t="shared" si="1"/>
        <v>#DIV/0!</v>
      </c>
      <c r="I15" s="11"/>
      <c r="J15" s="10">
        <f t="shared" si="0"/>
        <v>0</v>
      </c>
      <c r="K15" s="10"/>
      <c r="L15" s="10" t="e">
        <f t="shared" si="2"/>
        <v>#DIV/0!</v>
      </c>
      <c r="M15" s="9"/>
      <c r="N15" s="10">
        <f t="shared" si="3"/>
        <v>0</v>
      </c>
      <c r="O15" s="12" t="e">
        <f t="shared" si="4"/>
        <v>#DIV/0!</v>
      </c>
      <c r="P15" s="5"/>
    </row>
    <row r="16" spans="2:17" ht="15.75" x14ac:dyDescent="0.25">
      <c r="B16" s="14"/>
      <c r="C16" s="13"/>
      <c r="D16" s="13"/>
      <c r="E16" s="13"/>
      <c r="F16" s="13"/>
      <c r="G16" s="11"/>
      <c r="H16" s="35" t="e">
        <f t="shared" si="1"/>
        <v>#DIV/0!</v>
      </c>
      <c r="I16" s="11"/>
      <c r="J16" s="10">
        <f t="shared" si="0"/>
        <v>0</v>
      </c>
      <c r="K16" s="10"/>
      <c r="L16" s="10" t="e">
        <f t="shared" si="2"/>
        <v>#DIV/0!</v>
      </c>
      <c r="M16" s="9"/>
      <c r="N16" s="10">
        <f t="shared" si="3"/>
        <v>0</v>
      </c>
      <c r="O16" s="12" t="e">
        <f t="shared" si="4"/>
        <v>#DIV/0!</v>
      </c>
      <c r="P16" s="5"/>
    </row>
    <row r="17" spans="2:17" ht="15.75" x14ac:dyDescent="0.25">
      <c r="B17" s="14"/>
      <c r="C17" s="13"/>
      <c r="D17" s="13"/>
      <c r="E17" s="8"/>
      <c r="F17" s="13"/>
      <c r="G17" s="11"/>
      <c r="H17" s="35" t="e">
        <f t="shared" si="1"/>
        <v>#DIV/0!</v>
      </c>
      <c r="I17" s="11"/>
      <c r="J17" s="10">
        <f t="shared" si="0"/>
        <v>0</v>
      </c>
      <c r="K17" s="10"/>
      <c r="L17" s="10" t="e">
        <f t="shared" si="2"/>
        <v>#DIV/0!</v>
      </c>
      <c r="M17" s="9"/>
      <c r="N17" s="10">
        <f t="shared" si="3"/>
        <v>0</v>
      </c>
      <c r="O17" s="12" t="e">
        <f t="shared" si="4"/>
        <v>#DIV/0!</v>
      </c>
      <c r="P17" s="5"/>
    </row>
    <row r="18" spans="2:17" ht="15.75" x14ac:dyDescent="0.25">
      <c r="B18" s="6"/>
      <c r="C18" s="7"/>
      <c r="D18" s="7"/>
      <c r="E18" s="13"/>
      <c r="F18" s="7"/>
      <c r="G18" s="11"/>
      <c r="H18" s="35" t="e">
        <f t="shared" si="1"/>
        <v>#DIV/0!</v>
      </c>
      <c r="I18" s="11"/>
      <c r="J18" s="10">
        <f t="shared" si="0"/>
        <v>0</v>
      </c>
      <c r="K18" s="10"/>
      <c r="L18" s="10" t="e">
        <f t="shared" si="2"/>
        <v>#DIV/0!</v>
      </c>
      <c r="M18" s="9"/>
      <c r="N18" s="10">
        <f t="shared" si="3"/>
        <v>0</v>
      </c>
      <c r="O18" s="12" t="e">
        <f t="shared" si="4"/>
        <v>#DIV/0!</v>
      </c>
      <c r="P18" s="5"/>
    </row>
    <row r="19" spans="2:17" ht="15.75" x14ac:dyDescent="0.25">
      <c r="B19" s="14"/>
      <c r="C19" s="13"/>
      <c r="D19" s="13"/>
      <c r="E19" s="8"/>
      <c r="F19" s="13"/>
      <c r="G19" s="11"/>
      <c r="H19" s="35" t="e">
        <f t="shared" si="1"/>
        <v>#DIV/0!</v>
      </c>
      <c r="I19" s="11"/>
      <c r="J19" s="10">
        <f t="shared" si="0"/>
        <v>0</v>
      </c>
      <c r="K19" s="10"/>
      <c r="L19" s="10" t="e">
        <f t="shared" si="2"/>
        <v>#DIV/0!</v>
      </c>
      <c r="M19" s="9"/>
      <c r="N19" s="10">
        <f t="shared" si="3"/>
        <v>0</v>
      </c>
      <c r="O19" s="12" t="e">
        <f t="shared" si="4"/>
        <v>#DIV/0!</v>
      </c>
      <c r="P19" s="5"/>
    </row>
    <row r="20" spans="2:17" ht="15.75" x14ac:dyDescent="0.25">
      <c r="B20" s="6"/>
      <c r="C20" s="7"/>
      <c r="D20" s="7"/>
      <c r="E20" s="13"/>
      <c r="F20" s="7"/>
      <c r="G20" s="11"/>
      <c r="H20" s="35" t="e">
        <f t="shared" si="1"/>
        <v>#DIV/0!</v>
      </c>
      <c r="I20" s="11"/>
      <c r="J20" s="10">
        <f t="shared" si="0"/>
        <v>0</v>
      </c>
      <c r="K20" s="10"/>
      <c r="L20" s="10" t="e">
        <f t="shared" si="2"/>
        <v>#DIV/0!</v>
      </c>
      <c r="M20" s="9"/>
      <c r="N20" s="10">
        <f t="shared" si="3"/>
        <v>0</v>
      </c>
      <c r="O20" s="12" t="e">
        <f t="shared" si="4"/>
        <v>#DIV/0!</v>
      </c>
      <c r="P20" s="5"/>
    </row>
    <row r="21" spans="2:17" ht="15.75" x14ac:dyDescent="0.25">
      <c r="B21" s="6"/>
      <c r="C21" s="7"/>
      <c r="D21" s="7"/>
      <c r="E21" s="8"/>
      <c r="F21" s="7"/>
      <c r="G21" s="11"/>
      <c r="H21" s="35" t="e">
        <f t="shared" si="1"/>
        <v>#DIV/0!</v>
      </c>
      <c r="I21" s="11"/>
      <c r="J21" s="10">
        <f t="shared" si="0"/>
        <v>0</v>
      </c>
      <c r="K21" s="10"/>
      <c r="L21" s="10" t="e">
        <f t="shared" si="2"/>
        <v>#DIV/0!</v>
      </c>
      <c r="M21" s="5"/>
      <c r="N21" s="10">
        <f t="shared" si="3"/>
        <v>0</v>
      </c>
      <c r="O21" s="12" t="e">
        <f t="shared" si="4"/>
        <v>#DIV/0!</v>
      </c>
      <c r="P21" s="5"/>
    </row>
    <row r="22" spans="2:17" x14ac:dyDescent="0.25">
      <c r="B22" s="81" t="s">
        <v>10</v>
      </c>
      <c r="C22" s="81"/>
      <c r="D22" s="81"/>
      <c r="E22" s="17"/>
      <c r="L22" s="75"/>
    </row>
    <row r="23" spans="2:17" x14ac:dyDescent="0.25">
      <c r="L23" s="75"/>
    </row>
    <row r="24" spans="2:17" x14ac:dyDescent="0.25">
      <c r="B24" t="s">
        <v>17</v>
      </c>
      <c r="L24" s="75"/>
    </row>
    <row r="25" spans="2:17" x14ac:dyDescent="0.25">
      <c r="F25" s="1"/>
    </row>
    <row r="26" spans="2:17" x14ac:dyDescent="0.25">
      <c r="C26" t="s">
        <v>14</v>
      </c>
      <c r="F26" s="1"/>
    </row>
    <row r="27" spans="2:17" x14ac:dyDescent="0.25">
      <c r="B27" s="18" t="s">
        <v>0</v>
      </c>
      <c r="C27" s="18" t="s">
        <v>1</v>
      </c>
      <c r="D27" s="18" t="s">
        <v>2</v>
      </c>
      <c r="E27" s="19" t="s">
        <v>3</v>
      </c>
      <c r="F27" s="18" t="s">
        <v>4</v>
      </c>
      <c r="G27" s="82" t="s">
        <v>5</v>
      </c>
      <c r="H27" s="83"/>
      <c r="I27" s="82" t="s">
        <v>6</v>
      </c>
      <c r="J27" s="83"/>
      <c r="K27" s="80" t="s">
        <v>33</v>
      </c>
      <c r="L27" s="80"/>
      <c r="M27" s="84" t="s">
        <v>7</v>
      </c>
      <c r="N27" s="78"/>
      <c r="O27" s="20" t="s">
        <v>11</v>
      </c>
      <c r="P27" t="s">
        <v>12</v>
      </c>
    </row>
    <row r="28" spans="2:17" ht="15.75" x14ac:dyDescent="0.25">
      <c r="B28" s="21" t="s">
        <v>50</v>
      </c>
      <c r="C28" s="21" t="s">
        <v>51</v>
      </c>
      <c r="D28" s="21" t="s">
        <v>52</v>
      </c>
      <c r="E28" s="16">
        <v>7</v>
      </c>
      <c r="F28" s="21" t="s">
        <v>56</v>
      </c>
      <c r="G28" s="56">
        <v>23.24</v>
      </c>
      <c r="H28" s="5">
        <f>(20*35)/G28</f>
        <v>30.120481927710845</v>
      </c>
      <c r="I28" s="9">
        <v>7.5</v>
      </c>
      <c r="J28" s="10">
        <f t="shared" ref="J28:J47" si="5">(20*I28)/10</f>
        <v>15</v>
      </c>
      <c r="K28" s="10">
        <v>7.27</v>
      </c>
      <c r="L28" s="10">
        <f>(20*7.5/K28)</f>
        <v>20.632737276478682</v>
      </c>
      <c r="M28" s="9">
        <v>9</v>
      </c>
      <c r="N28" s="10">
        <f t="shared" ref="N28:N47" si="6">(20*M28)/20</f>
        <v>9</v>
      </c>
      <c r="O28" s="12">
        <f>H28+J28+L28+N28</f>
        <v>74.75321920418952</v>
      </c>
      <c r="P28" s="5">
        <v>1</v>
      </c>
      <c r="Q28" s="1"/>
    </row>
    <row r="29" spans="2:17" ht="15.75" x14ac:dyDescent="0.25">
      <c r="B29" s="21" t="s">
        <v>53</v>
      </c>
      <c r="C29" s="21" t="s">
        <v>54</v>
      </c>
      <c r="D29" s="21" t="s">
        <v>55</v>
      </c>
      <c r="E29" s="16">
        <v>7</v>
      </c>
      <c r="F29" s="21" t="s">
        <v>56</v>
      </c>
      <c r="G29" s="56">
        <v>23.05</v>
      </c>
      <c r="H29" s="5">
        <f t="shared" ref="H29:H47" si="7">(20*35)/G29</f>
        <v>30.368763557483732</v>
      </c>
      <c r="I29" s="9">
        <v>7</v>
      </c>
      <c r="J29" s="10">
        <f t="shared" si="5"/>
        <v>14</v>
      </c>
      <c r="K29" s="10">
        <v>7.3</v>
      </c>
      <c r="L29" s="10">
        <f t="shared" ref="L29:L47" si="8">(20*7.5/K29)</f>
        <v>20.547945205479454</v>
      </c>
      <c r="M29" s="9">
        <v>9</v>
      </c>
      <c r="N29" s="10">
        <f t="shared" si="6"/>
        <v>9</v>
      </c>
      <c r="O29" s="12">
        <f t="shared" ref="O29:O47" si="9">H29+J29+L29+N29</f>
        <v>73.916708762963182</v>
      </c>
      <c r="P29" s="5">
        <v>2</v>
      </c>
      <c r="Q29" s="1"/>
    </row>
    <row r="30" spans="2:17" ht="15.75" x14ac:dyDescent="0.25">
      <c r="B30" s="21"/>
      <c r="C30" s="21"/>
      <c r="D30" s="21"/>
      <c r="E30" s="16"/>
      <c r="F30" s="21"/>
      <c r="G30" s="57"/>
      <c r="H30" s="5" t="e">
        <f t="shared" si="7"/>
        <v>#DIV/0!</v>
      </c>
      <c r="I30" s="9"/>
      <c r="J30" s="10">
        <f t="shared" si="5"/>
        <v>0</v>
      </c>
      <c r="K30" s="10"/>
      <c r="L30" s="10" t="e">
        <f t="shared" si="8"/>
        <v>#DIV/0!</v>
      </c>
      <c r="M30" s="9"/>
      <c r="N30" s="10">
        <f t="shared" si="6"/>
        <v>0</v>
      </c>
      <c r="O30" s="12" t="e">
        <f t="shared" si="9"/>
        <v>#DIV/0!</v>
      </c>
      <c r="P30" s="5"/>
      <c r="Q30" s="1"/>
    </row>
    <row r="31" spans="2:17" ht="15.75" x14ac:dyDescent="0.25">
      <c r="B31" s="21"/>
      <c r="C31" s="21"/>
      <c r="D31" s="21"/>
      <c r="E31" s="16"/>
      <c r="F31" s="21"/>
      <c r="G31" s="56"/>
      <c r="H31" s="5" t="e">
        <f t="shared" si="7"/>
        <v>#DIV/0!</v>
      </c>
      <c r="I31" s="9"/>
      <c r="J31" s="10">
        <f t="shared" si="5"/>
        <v>0</v>
      </c>
      <c r="K31" s="10"/>
      <c r="L31" s="10" t="e">
        <f t="shared" si="8"/>
        <v>#DIV/0!</v>
      </c>
      <c r="M31" s="9"/>
      <c r="N31" s="10">
        <f t="shared" si="6"/>
        <v>0</v>
      </c>
      <c r="O31" s="12" t="e">
        <f t="shared" si="9"/>
        <v>#DIV/0!</v>
      </c>
      <c r="P31" s="5"/>
      <c r="Q31" s="1"/>
    </row>
    <row r="32" spans="2:17" ht="15.75" x14ac:dyDescent="0.25">
      <c r="B32" s="21"/>
      <c r="C32" s="21"/>
      <c r="D32" s="21"/>
      <c r="E32" s="16"/>
      <c r="F32" s="21"/>
      <c r="G32" s="56"/>
      <c r="H32" s="5" t="e">
        <f t="shared" si="7"/>
        <v>#DIV/0!</v>
      </c>
      <c r="I32" s="9"/>
      <c r="J32" s="10">
        <f t="shared" si="5"/>
        <v>0</v>
      </c>
      <c r="K32" s="10"/>
      <c r="L32" s="10" t="e">
        <f t="shared" si="8"/>
        <v>#DIV/0!</v>
      </c>
      <c r="M32" s="9"/>
      <c r="N32" s="10">
        <f t="shared" si="6"/>
        <v>0</v>
      </c>
      <c r="O32" s="12" t="e">
        <f t="shared" si="9"/>
        <v>#DIV/0!</v>
      </c>
      <c r="P32" s="5"/>
    </row>
    <row r="33" spans="2:16" ht="15.75" x14ac:dyDescent="0.25">
      <c r="B33" s="21"/>
      <c r="C33" s="21"/>
      <c r="D33" s="21"/>
      <c r="E33" s="16"/>
      <c r="F33" s="21"/>
      <c r="G33" s="57"/>
      <c r="H33" s="5" t="e">
        <f t="shared" si="7"/>
        <v>#DIV/0!</v>
      </c>
      <c r="I33" s="9"/>
      <c r="J33" s="10">
        <f t="shared" si="5"/>
        <v>0</v>
      </c>
      <c r="K33" s="10"/>
      <c r="L33" s="10" t="e">
        <f t="shared" si="8"/>
        <v>#DIV/0!</v>
      </c>
      <c r="M33" s="9"/>
      <c r="N33" s="10">
        <f t="shared" si="6"/>
        <v>0</v>
      </c>
      <c r="O33" s="12" t="e">
        <f t="shared" si="9"/>
        <v>#DIV/0!</v>
      </c>
      <c r="P33" s="5"/>
    </row>
    <row r="34" spans="2:16" ht="15.75" x14ac:dyDescent="0.25">
      <c r="B34" s="21"/>
      <c r="C34" s="21"/>
      <c r="D34" s="21"/>
      <c r="E34" s="16"/>
      <c r="F34" s="21"/>
      <c r="G34" s="56"/>
      <c r="H34" s="5" t="e">
        <f t="shared" si="7"/>
        <v>#DIV/0!</v>
      </c>
      <c r="I34" s="9"/>
      <c r="J34" s="10">
        <f t="shared" si="5"/>
        <v>0</v>
      </c>
      <c r="K34" s="10"/>
      <c r="L34" s="10" t="e">
        <f t="shared" si="8"/>
        <v>#DIV/0!</v>
      </c>
      <c r="M34" s="9"/>
      <c r="N34" s="10">
        <f t="shared" si="6"/>
        <v>0</v>
      </c>
      <c r="O34" s="12" t="e">
        <f t="shared" si="9"/>
        <v>#DIV/0!</v>
      </c>
      <c r="P34" s="5"/>
    </row>
    <row r="35" spans="2:16" x14ac:dyDescent="0.25">
      <c r="B35" s="24"/>
      <c r="C35" s="24"/>
      <c r="D35" s="25"/>
      <c r="E35" s="25"/>
      <c r="F35" s="25"/>
      <c r="G35" s="11"/>
      <c r="H35" s="5" t="e">
        <f t="shared" si="7"/>
        <v>#DIV/0!</v>
      </c>
      <c r="I35" s="9"/>
      <c r="J35" s="10">
        <f t="shared" si="5"/>
        <v>0</v>
      </c>
      <c r="K35" s="10"/>
      <c r="L35" s="10" t="e">
        <f t="shared" si="8"/>
        <v>#DIV/0!</v>
      </c>
      <c r="M35" s="9"/>
      <c r="N35" s="10">
        <f t="shared" si="6"/>
        <v>0</v>
      </c>
      <c r="O35" s="12" t="e">
        <f t="shared" si="9"/>
        <v>#DIV/0!</v>
      </c>
      <c r="P35" s="5"/>
    </row>
    <row r="36" spans="2:16" ht="15.75" x14ac:dyDescent="0.25">
      <c r="B36" s="5"/>
      <c r="C36" s="5"/>
      <c r="D36" s="5"/>
      <c r="E36" s="16"/>
      <c r="F36" s="5"/>
      <c r="G36" s="34"/>
      <c r="H36" s="5" t="e">
        <f t="shared" si="7"/>
        <v>#DIV/0!</v>
      </c>
      <c r="I36" s="26"/>
      <c r="J36" s="10">
        <f t="shared" si="5"/>
        <v>0</v>
      </c>
      <c r="K36" s="10"/>
      <c r="L36" s="10" t="e">
        <f t="shared" si="8"/>
        <v>#DIV/0!</v>
      </c>
      <c r="M36" s="5"/>
      <c r="N36" s="10">
        <f t="shared" si="6"/>
        <v>0</v>
      </c>
      <c r="O36" s="12" t="e">
        <f t="shared" si="9"/>
        <v>#DIV/0!</v>
      </c>
      <c r="P36" s="5"/>
    </row>
    <row r="37" spans="2:16" ht="15.75" x14ac:dyDescent="0.25">
      <c r="B37" s="21"/>
      <c r="C37" s="21"/>
      <c r="D37" s="21"/>
      <c r="E37" s="16"/>
      <c r="F37" s="21"/>
      <c r="G37" s="56"/>
      <c r="H37" s="5" t="e">
        <f t="shared" si="7"/>
        <v>#DIV/0!</v>
      </c>
      <c r="I37" s="9"/>
      <c r="J37" s="10">
        <f t="shared" si="5"/>
        <v>0</v>
      </c>
      <c r="K37" s="10"/>
      <c r="L37" s="10" t="e">
        <f t="shared" si="8"/>
        <v>#DIV/0!</v>
      </c>
      <c r="M37" s="9"/>
      <c r="N37" s="10">
        <f t="shared" si="6"/>
        <v>0</v>
      </c>
      <c r="O37" s="12" t="e">
        <f t="shared" si="9"/>
        <v>#DIV/0!</v>
      </c>
      <c r="P37" s="5"/>
    </row>
    <row r="38" spans="2:16" ht="15.75" x14ac:dyDescent="0.25">
      <c r="B38" s="27"/>
      <c r="C38" s="27"/>
      <c r="D38" s="27"/>
      <c r="E38" s="16"/>
      <c r="F38" s="27"/>
      <c r="G38" s="11"/>
      <c r="H38" s="5" t="e">
        <f t="shared" si="7"/>
        <v>#DIV/0!</v>
      </c>
      <c r="I38" s="9"/>
      <c r="J38" s="10">
        <f t="shared" si="5"/>
        <v>0</v>
      </c>
      <c r="K38" s="10"/>
      <c r="L38" s="10" t="e">
        <f t="shared" si="8"/>
        <v>#DIV/0!</v>
      </c>
      <c r="M38" s="9"/>
      <c r="N38" s="10">
        <f t="shared" si="6"/>
        <v>0</v>
      </c>
      <c r="O38" s="12" t="e">
        <f t="shared" si="9"/>
        <v>#DIV/0!</v>
      </c>
      <c r="P38" s="5"/>
    </row>
    <row r="39" spans="2:16" ht="15.75" x14ac:dyDescent="0.25">
      <c r="B39" s="21"/>
      <c r="C39" s="21"/>
      <c r="D39" s="21"/>
      <c r="E39" s="16"/>
      <c r="F39" s="21"/>
      <c r="G39" s="56"/>
      <c r="H39" s="5" t="e">
        <f t="shared" si="7"/>
        <v>#DIV/0!</v>
      </c>
      <c r="I39" s="9"/>
      <c r="J39" s="10">
        <f t="shared" si="5"/>
        <v>0</v>
      </c>
      <c r="K39" s="10"/>
      <c r="L39" s="10" t="e">
        <f t="shared" si="8"/>
        <v>#DIV/0!</v>
      </c>
      <c r="M39" s="9"/>
      <c r="N39" s="10">
        <f t="shared" si="6"/>
        <v>0</v>
      </c>
      <c r="O39" s="12" t="e">
        <f t="shared" si="9"/>
        <v>#DIV/0!</v>
      </c>
      <c r="P39" s="5"/>
    </row>
    <row r="40" spans="2:16" ht="15.75" x14ac:dyDescent="0.25">
      <c r="B40" s="21"/>
      <c r="C40" s="21"/>
      <c r="D40" s="21"/>
      <c r="E40" s="16"/>
      <c r="F40" s="21"/>
      <c r="G40" s="57"/>
      <c r="H40" s="5" t="e">
        <f t="shared" si="7"/>
        <v>#DIV/0!</v>
      </c>
      <c r="I40" s="9"/>
      <c r="J40" s="10">
        <f t="shared" si="5"/>
        <v>0</v>
      </c>
      <c r="K40" s="10"/>
      <c r="L40" s="10" t="e">
        <f t="shared" si="8"/>
        <v>#DIV/0!</v>
      </c>
      <c r="M40" s="9"/>
      <c r="N40" s="10">
        <f t="shared" si="6"/>
        <v>0</v>
      </c>
      <c r="O40" s="12" t="e">
        <f t="shared" si="9"/>
        <v>#DIV/0!</v>
      </c>
      <c r="P40" s="5"/>
    </row>
    <row r="41" spans="2:16" ht="15.75" x14ac:dyDescent="0.25">
      <c r="B41" s="21"/>
      <c r="C41" s="21"/>
      <c r="D41" s="21"/>
      <c r="E41" s="16"/>
      <c r="F41" s="21"/>
      <c r="G41" s="56"/>
      <c r="H41" s="5" t="e">
        <f t="shared" si="7"/>
        <v>#DIV/0!</v>
      </c>
      <c r="I41" s="9"/>
      <c r="J41" s="10">
        <f t="shared" si="5"/>
        <v>0</v>
      </c>
      <c r="K41" s="10"/>
      <c r="L41" s="10" t="e">
        <f t="shared" si="8"/>
        <v>#DIV/0!</v>
      </c>
      <c r="M41" s="9"/>
      <c r="N41" s="10">
        <f t="shared" si="6"/>
        <v>0</v>
      </c>
      <c r="O41" s="12" t="e">
        <f t="shared" si="9"/>
        <v>#DIV/0!</v>
      </c>
      <c r="P41" s="5"/>
    </row>
    <row r="42" spans="2:16" ht="15.75" x14ac:dyDescent="0.25">
      <c r="B42" s="21"/>
      <c r="C42" s="21"/>
      <c r="D42" s="21"/>
      <c r="E42" s="16"/>
      <c r="F42" s="21"/>
      <c r="G42" s="56"/>
      <c r="H42" s="5" t="e">
        <f t="shared" si="7"/>
        <v>#DIV/0!</v>
      </c>
      <c r="I42" s="9"/>
      <c r="J42" s="10">
        <f t="shared" si="5"/>
        <v>0</v>
      </c>
      <c r="K42" s="10"/>
      <c r="L42" s="10" t="e">
        <f t="shared" si="8"/>
        <v>#DIV/0!</v>
      </c>
      <c r="M42" s="9"/>
      <c r="N42" s="10">
        <f t="shared" si="6"/>
        <v>0</v>
      </c>
      <c r="O42" s="12" t="e">
        <f t="shared" si="9"/>
        <v>#DIV/0!</v>
      </c>
      <c r="P42" s="5"/>
    </row>
    <row r="43" spans="2:16" ht="15.75" x14ac:dyDescent="0.25">
      <c r="B43" s="21"/>
      <c r="C43" s="21"/>
      <c r="D43" s="21"/>
      <c r="E43" s="16"/>
      <c r="F43" s="21"/>
      <c r="G43" s="56"/>
      <c r="H43" s="5" t="e">
        <f t="shared" si="7"/>
        <v>#DIV/0!</v>
      </c>
      <c r="I43" s="9"/>
      <c r="J43" s="10">
        <f t="shared" si="5"/>
        <v>0</v>
      </c>
      <c r="K43" s="10"/>
      <c r="L43" s="10" t="e">
        <f t="shared" si="8"/>
        <v>#DIV/0!</v>
      </c>
      <c r="M43" s="9"/>
      <c r="N43" s="10">
        <f t="shared" si="6"/>
        <v>0</v>
      </c>
      <c r="O43" s="12" t="e">
        <f t="shared" si="9"/>
        <v>#DIV/0!</v>
      </c>
      <c r="P43" s="5"/>
    </row>
    <row r="44" spans="2:16" ht="15.75" x14ac:dyDescent="0.25">
      <c r="B44" s="21"/>
      <c r="C44" s="21"/>
      <c r="D44" s="21"/>
      <c r="E44" s="16"/>
      <c r="F44" s="21"/>
      <c r="G44" s="56"/>
      <c r="H44" s="5" t="e">
        <f t="shared" si="7"/>
        <v>#DIV/0!</v>
      </c>
      <c r="I44" s="9"/>
      <c r="J44" s="10">
        <f t="shared" si="5"/>
        <v>0</v>
      </c>
      <c r="K44" s="10"/>
      <c r="L44" s="10" t="e">
        <f t="shared" si="8"/>
        <v>#DIV/0!</v>
      </c>
      <c r="M44" s="9"/>
      <c r="N44" s="10">
        <f t="shared" si="6"/>
        <v>0</v>
      </c>
      <c r="O44" s="12" t="e">
        <f t="shared" si="9"/>
        <v>#DIV/0!</v>
      </c>
      <c r="P44" s="5"/>
    </row>
    <row r="45" spans="2:16" ht="15.75" x14ac:dyDescent="0.25">
      <c r="B45" s="21"/>
      <c r="C45" s="21"/>
      <c r="D45" s="21"/>
      <c r="E45" s="16"/>
      <c r="F45" s="21"/>
      <c r="G45" s="56"/>
      <c r="H45" s="5" t="e">
        <f t="shared" si="7"/>
        <v>#DIV/0!</v>
      </c>
      <c r="I45" s="9"/>
      <c r="J45" s="10">
        <f t="shared" si="5"/>
        <v>0</v>
      </c>
      <c r="K45" s="10"/>
      <c r="L45" s="10" t="e">
        <f t="shared" si="8"/>
        <v>#DIV/0!</v>
      </c>
      <c r="M45" s="9"/>
      <c r="N45" s="10">
        <f t="shared" si="6"/>
        <v>0</v>
      </c>
      <c r="O45" s="12" t="e">
        <f t="shared" si="9"/>
        <v>#DIV/0!</v>
      </c>
      <c r="P45" s="5"/>
    </row>
    <row r="46" spans="2:16" ht="15.75" x14ac:dyDescent="0.25">
      <c r="B46" s="21"/>
      <c r="C46" s="21"/>
      <c r="D46" s="21"/>
      <c r="E46" s="16"/>
      <c r="F46" s="28"/>
      <c r="G46" s="57"/>
      <c r="H46" s="5" t="e">
        <f t="shared" si="7"/>
        <v>#DIV/0!</v>
      </c>
      <c r="I46" s="9"/>
      <c r="J46" s="10">
        <f t="shared" si="5"/>
        <v>0</v>
      </c>
      <c r="K46" s="10"/>
      <c r="L46" s="10" t="e">
        <f t="shared" si="8"/>
        <v>#DIV/0!</v>
      </c>
      <c r="M46" s="9"/>
      <c r="N46" s="10">
        <f t="shared" si="6"/>
        <v>0</v>
      </c>
      <c r="O46" s="12" t="e">
        <f t="shared" si="9"/>
        <v>#DIV/0!</v>
      </c>
      <c r="P46" s="5"/>
    </row>
    <row r="47" spans="2:16" ht="15.75" x14ac:dyDescent="0.25">
      <c r="B47" s="21"/>
      <c r="C47" s="21"/>
      <c r="D47" s="21"/>
      <c r="E47" s="16"/>
      <c r="F47" s="21"/>
      <c r="G47" s="57"/>
      <c r="H47" s="5" t="e">
        <f t="shared" si="7"/>
        <v>#DIV/0!</v>
      </c>
      <c r="I47" s="9"/>
      <c r="J47" s="10">
        <f t="shared" si="5"/>
        <v>0</v>
      </c>
      <c r="K47" s="10"/>
      <c r="L47" s="10" t="e">
        <f t="shared" si="8"/>
        <v>#DIV/0!</v>
      </c>
      <c r="M47" s="9"/>
      <c r="N47" s="10">
        <f t="shared" si="6"/>
        <v>0</v>
      </c>
      <c r="O47" s="12" t="e">
        <f t="shared" si="9"/>
        <v>#DIV/0!</v>
      </c>
      <c r="P47" s="5"/>
    </row>
  </sheetData>
  <mergeCells count="9">
    <mergeCell ref="B22:D22"/>
    <mergeCell ref="G27:H27"/>
    <mergeCell ref="I27:J27"/>
    <mergeCell ref="M27:N27"/>
    <mergeCell ref="K4:L4"/>
    <mergeCell ref="K27:L27"/>
    <mergeCell ref="G4:H4"/>
    <mergeCell ref="I4:J4"/>
    <mergeCell ref="M4:N4"/>
  </mergeCells>
  <pageMargins left="0.11811023622047245" right="0.11811023622047245" top="0.15748031496062992" bottom="0.15748031496062992" header="0.31496062992125984" footer="0.31496062992125984"/>
  <pageSetup paperSize="9" orientation="landscape" verticalDpi="360" r:id="rId1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9"/>
  <sheetViews>
    <sheetView view="pageBreakPreview" zoomScale="98" zoomScaleSheetLayoutView="98" workbookViewId="0">
      <selection activeCell="Q14" sqref="Q14"/>
    </sheetView>
  </sheetViews>
  <sheetFormatPr defaultRowHeight="15" x14ac:dyDescent="0.25"/>
  <cols>
    <col min="1" max="1" width="3.85546875" customWidth="1"/>
    <col min="2" max="2" width="16.5703125" customWidth="1"/>
    <col min="3" max="3" width="11.5703125" customWidth="1"/>
    <col min="4" max="4" width="16.85546875" customWidth="1"/>
    <col min="5" max="5" width="4.42578125" customWidth="1"/>
    <col min="6" max="6" width="16.85546875" customWidth="1"/>
    <col min="7" max="7" width="7.42578125" customWidth="1"/>
    <col min="8" max="8" width="6.5703125" customWidth="1"/>
    <col min="9" max="9" width="5.5703125" customWidth="1"/>
    <col min="10" max="10" width="5.42578125" customWidth="1"/>
    <col min="11" max="11" width="5.85546875" style="76" customWidth="1"/>
    <col min="12" max="12" width="6.5703125" customWidth="1"/>
    <col min="13" max="13" width="4.5703125" customWidth="1"/>
    <col min="14" max="14" width="5.7109375" style="2" customWidth="1"/>
    <col min="15" max="15" width="6" customWidth="1"/>
    <col min="16" max="16" width="4.7109375" customWidth="1"/>
    <col min="17" max="17" width="10.28515625" bestFit="1" customWidth="1"/>
  </cols>
  <sheetData>
    <row r="2" spans="2:17" x14ac:dyDescent="0.25">
      <c r="B2" t="s">
        <v>17</v>
      </c>
    </row>
    <row r="3" spans="2:17" x14ac:dyDescent="0.25">
      <c r="F3" s="1"/>
    </row>
    <row r="4" spans="2:17" x14ac:dyDescent="0.25">
      <c r="C4" t="s">
        <v>18</v>
      </c>
      <c r="F4" s="1"/>
    </row>
    <row r="5" spans="2:17" x14ac:dyDescent="0.25">
      <c r="B5" s="3" t="s">
        <v>0</v>
      </c>
      <c r="C5" s="3" t="s">
        <v>1</v>
      </c>
      <c r="D5" s="3" t="s">
        <v>2</v>
      </c>
      <c r="E5" s="29" t="s">
        <v>3</v>
      </c>
      <c r="F5" s="4" t="s">
        <v>4</v>
      </c>
      <c r="G5" s="84" t="s">
        <v>5</v>
      </c>
      <c r="H5" s="78"/>
      <c r="I5" s="84" t="s">
        <v>15</v>
      </c>
      <c r="J5" s="78"/>
      <c r="K5" s="80" t="s">
        <v>33</v>
      </c>
      <c r="L5" s="80"/>
      <c r="M5" s="84" t="s">
        <v>16</v>
      </c>
      <c r="N5" s="78"/>
      <c r="O5" s="5" t="s">
        <v>8</v>
      </c>
      <c r="P5" s="5" t="s">
        <v>9</v>
      </c>
    </row>
    <row r="6" spans="2:17" ht="15.75" x14ac:dyDescent="0.25">
      <c r="B6" s="30" t="s">
        <v>57</v>
      </c>
      <c r="C6" s="31" t="s">
        <v>58</v>
      </c>
      <c r="D6" s="31" t="s">
        <v>59</v>
      </c>
      <c r="E6" s="13">
        <v>8</v>
      </c>
      <c r="F6" s="32" t="s">
        <v>60</v>
      </c>
      <c r="G6" s="11">
        <v>25.43</v>
      </c>
      <c r="H6" s="60">
        <f>(20*18)/G6</f>
        <v>14.156508061344869</v>
      </c>
      <c r="I6" s="34">
        <v>7.5</v>
      </c>
      <c r="J6" s="33">
        <f>(20*I6)/10</f>
        <v>15</v>
      </c>
      <c r="K6" s="10">
        <v>7.6</v>
      </c>
      <c r="L6" s="10">
        <f>(20*8.5/K6)</f>
        <v>22.368421052631579</v>
      </c>
      <c r="M6" s="9">
        <v>9</v>
      </c>
      <c r="N6" s="10">
        <f>(20*M6)/20</f>
        <v>9</v>
      </c>
      <c r="O6" s="35">
        <f t="shared" ref="O6:O24" si="0">H6+J6+L6+N6</f>
        <v>60.524929113976448</v>
      </c>
      <c r="P6" s="5">
        <v>1</v>
      </c>
      <c r="Q6" s="1"/>
    </row>
    <row r="7" spans="2:17" ht="15.75" x14ac:dyDescent="0.25">
      <c r="B7" s="30"/>
      <c r="C7" s="31"/>
      <c r="D7" s="31"/>
      <c r="E7" s="13"/>
      <c r="F7" s="32"/>
      <c r="G7" s="11"/>
      <c r="H7" s="60" t="e">
        <f t="shared" ref="H7:H24" si="1">(20*18)/G7</f>
        <v>#DIV/0!</v>
      </c>
      <c r="I7" s="34"/>
      <c r="J7" s="33">
        <f t="shared" ref="J7:J24" si="2">(20*I7)/10</f>
        <v>0</v>
      </c>
      <c r="K7" s="10"/>
      <c r="L7" s="10" t="e">
        <f t="shared" ref="L7:L24" si="3">(20*8.5/K7)</f>
        <v>#DIV/0!</v>
      </c>
      <c r="M7" s="9"/>
      <c r="N7" s="10">
        <f t="shared" ref="N7:N24" si="4">(20*M7)/20</f>
        <v>0</v>
      </c>
      <c r="O7" s="35" t="e">
        <f t="shared" si="0"/>
        <v>#DIV/0!</v>
      </c>
      <c r="P7" s="5"/>
      <c r="Q7" s="1"/>
    </row>
    <row r="8" spans="2:17" ht="15.75" x14ac:dyDescent="0.25">
      <c r="B8" s="30"/>
      <c r="C8" s="31"/>
      <c r="D8" s="31"/>
      <c r="E8" s="13"/>
      <c r="F8" s="32"/>
      <c r="G8" s="11"/>
      <c r="H8" s="60" t="e">
        <f t="shared" si="1"/>
        <v>#DIV/0!</v>
      </c>
      <c r="I8" s="34"/>
      <c r="J8" s="33">
        <f t="shared" si="2"/>
        <v>0</v>
      </c>
      <c r="K8" s="10"/>
      <c r="L8" s="10" t="e">
        <f t="shared" si="3"/>
        <v>#DIV/0!</v>
      </c>
      <c r="M8" s="9"/>
      <c r="N8" s="10">
        <f t="shared" si="4"/>
        <v>0</v>
      </c>
      <c r="O8" s="35" t="e">
        <f t="shared" si="0"/>
        <v>#DIV/0!</v>
      </c>
      <c r="P8" s="5"/>
    </row>
    <row r="9" spans="2:17" ht="15.75" x14ac:dyDescent="0.25">
      <c r="B9" s="6"/>
      <c r="C9" s="7"/>
      <c r="D9" s="7"/>
      <c r="E9" s="13"/>
      <c r="F9" s="36"/>
      <c r="G9" s="11"/>
      <c r="H9" s="60" t="e">
        <f t="shared" si="1"/>
        <v>#DIV/0!</v>
      </c>
      <c r="I9" s="34"/>
      <c r="J9" s="33">
        <f t="shared" si="2"/>
        <v>0</v>
      </c>
      <c r="K9" s="10"/>
      <c r="L9" s="10" t="e">
        <f t="shared" si="3"/>
        <v>#DIV/0!</v>
      </c>
      <c r="M9" s="9"/>
      <c r="N9" s="10">
        <f t="shared" si="4"/>
        <v>0</v>
      </c>
      <c r="O9" s="35" t="e">
        <f t="shared" si="0"/>
        <v>#DIV/0!</v>
      </c>
      <c r="P9" s="5"/>
    </row>
    <row r="10" spans="2:17" ht="15.75" x14ac:dyDescent="0.25">
      <c r="B10" s="6"/>
      <c r="C10" s="7"/>
      <c r="D10" s="7"/>
      <c r="E10" s="13"/>
      <c r="F10" s="36"/>
      <c r="G10" s="11"/>
      <c r="H10" s="60" t="e">
        <f t="shared" si="1"/>
        <v>#DIV/0!</v>
      </c>
      <c r="I10" s="34"/>
      <c r="J10" s="33">
        <f t="shared" si="2"/>
        <v>0</v>
      </c>
      <c r="K10" s="10"/>
      <c r="L10" s="10" t="e">
        <f t="shared" si="3"/>
        <v>#DIV/0!</v>
      </c>
      <c r="M10" s="9"/>
      <c r="N10" s="10">
        <f t="shared" si="4"/>
        <v>0</v>
      </c>
      <c r="O10" s="35" t="e">
        <f t="shared" si="0"/>
        <v>#DIV/0!</v>
      </c>
      <c r="P10" s="5"/>
    </row>
    <row r="11" spans="2:17" ht="15.75" x14ac:dyDescent="0.25">
      <c r="B11" s="6"/>
      <c r="C11" s="7"/>
      <c r="D11" s="7"/>
      <c r="E11" s="13"/>
      <c r="F11" s="36"/>
      <c r="G11" s="11"/>
      <c r="H11" s="60" t="e">
        <f t="shared" si="1"/>
        <v>#DIV/0!</v>
      </c>
      <c r="I11" s="34"/>
      <c r="J11" s="33">
        <f t="shared" si="2"/>
        <v>0</v>
      </c>
      <c r="K11" s="10"/>
      <c r="L11" s="10" t="e">
        <f t="shared" si="3"/>
        <v>#DIV/0!</v>
      </c>
      <c r="M11" s="9"/>
      <c r="N11" s="10">
        <f t="shared" si="4"/>
        <v>0</v>
      </c>
      <c r="O11" s="35" t="e">
        <f t="shared" si="0"/>
        <v>#DIV/0!</v>
      </c>
      <c r="P11" s="5"/>
    </row>
    <row r="12" spans="2:17" ht="15.75" x14ac:dyDescent="0.25">
      <c r="B12" s="30"/>
      <c r="C12" s="31"/>
      <c r="D12" s="31"/>
      <c r="E12" s="13"/>
      <c r="F12" s="32"/>
      <c r="G12" s="11"/>
      <c r="H12" s="60" t="e">
        <f t="shared" si="1"/>
        <v>#DIV/0!</v>
      </c>
      <c r="I12" s="34"/>
      <c r="J12" s="33">
        <f t="shared" si="2"/>
        <v>0</v>
      </c>
      <c r="K12" s="10"/>
      <c r="L12" s="10" t="e">
        <f t="shared" si="3"/>
        <v>#DIV/0!</v>
      </c>
      <c r="M12" s="9"/>
      <c r="N12" s="10">
        <f t="shared" si="4"/>
        <v>0</v>
      </c>
      <c r="O12" s="35" t="e">
        <f t="shared" si="0"/>
        <v>#DIV/0!</v>
      </c>
      <c r="P12" s="5"/>
    </row>
    <row r="13" spans="2:17" ht="15.75" x14ac:dyDescent="0.25">
      <c r="B13" s="30"/>
      <c r="C13" s="31"/>
      <c r="D13" s="31"/>
      <c r="E13" s="13"/>
      <c r="F13" s="32"/>
      <c r="G13" s="11"/>
      <c r="H13" s="60" t="e">
        <f t="shared" si="1"/>
        <v>#DIV/0!</v>
      </c>
      <c r="I13" s="34"/>
      <c r="J13" s="33">
        <f t="shared" si="2"/>
        <v>0</v>
      </c>
      <c r="K13" s="10"/>
      <c r="L13" s="10" t="e">
        <f t="shared" si="3"/>
        <v>#DIV/0!</v>
      </c>
      <c r="M13" s="9"/>
      <c r="N13" s="10">
        <f t="shared" si="4"/>
        <v>0</v>
      </c>
      <c r="O13" s="35" t="e">
        <f t="shared" si="0"/>
        <v>#DIV/0!</v>
      </c>
      <c r="P13" s="5"/>
    </row>
    <row r="14" spans="2:17" ht="15.75" x14ac:dyDescent="0.25">
      <c r="B14" s="6"/>
      <c r="C14" s="7"/>
      <c r="D14" s="7"/>
      <c r="E14" s="13"/>
      <c r="F14" s="36"/>
      <c r="G14" s="11"/>
      <c r="H14" s="60" t="e">
        <f t="shared" si="1"/>
        <v>#DIV/0!</v>
      </c>
      <c r="I14" s="34"/>
      <c r="J14" s="33">
        <f t="shared" si="2"/>
        <v>0</v>
      </c>
      <c r="K14" s="10"/>
      <c r="L14" s="10" t="e">
        <f t="shared" si="3"/>
        <v>#DIV/0!</v>
      </c>
      <c r="M14" s="9"/>
      <c r="N14" s="10">
        <f t="shared" si="4"/>
        <v>0</v>
      </c>
      <c r="O14" s="35" t="e">
        <f t="shared" si="0"/>
        <v>#DIV/0!</v>
      </c>
      <c r="P14" s="5"/>
    </row>
    <row r="15" spans="2:17" ht="15.75" x14ac:dyDescent="0.25">
      <c r="B15" s="30"/>
      <c r="C15" s="31"/>
      <c r="D15" s="31"/>
      <c r="E15" s="13"/>
      <c r="F15" s="32"/>
      <c r="G15" s="11"/>
      <c r="H15" s="60" t="e">
        <f t="shared" si="1"/>
        <v>#DIV/0!</v>
      </c>
      <c r="I15" s="34"/>
      <c r="J15" s="33">
        <f t="shared" si="2"/>
        <v>0</v>
      </c>
      <c r="K15" s="10"/>
      <c r="L15" s="10" t="e">
        <f t="shared" si="3"/>
        <v>#DIV/0!</v>
      </c>
      <c r="M15" s="9"/>
      <c r="N15" s="10">
        <f t="shared" si="4"/>
        <v>0</v>
      </c>
      <c r="O15" s="35" t="e">
        <f t="shared" si="0"/>
        <v>#DIV/0!</v>
      </c>
      <c r="P15" s="5"/>
    </row>
    <row r="16" spans="2:17" ht="15.75" x14ac:dyDescent="0.25">
      <c r="B16" s="30"/>
      <c r="C16" s="31"/>
      <c r="D16" s="31"/>
      <c r="E16" s="13"/>
      <c r="F16" s="32"/>
      <c r="G16" s="11"/>
      <c r="H16" s="60" t="e">
        <f t="shared" si="1"/>
        <v>#DIV/0!</v>
      </c>
      <c r="I16" s="34"/>
      <c r="J16" s="33">
        <f t="shared" si="2"/>
        <v>0</v>
      </c>
      <c r="K16" s="10"/>
      <c r="L16" s="10" t="e">
        <f t="shared" si="3"/>
        <v>#DIV/0!</v>
      </c>
      <c r="M16" s="9"/>
      <c r="N16" s="10">
        <f t="shared" si="4"/>
        <v>0</v>
      </c>
      <c r="O16" s="35" t="e">
        <f t="shared" si="0"/>
        <v>#DIV/0!</v>
      </c>
      <c r="P16" s="5"/>
    </row>
    <row r="17" spans="2:17" ht="15.75" x14ac:dyDescent="0.25">
      <c r="B17" s="30"/>
      <c r="C17" s="31"/>
      <c r="D17" s="31"/>
      <c r="E17" s="13"/>
      <c r="F17" s="32"/>
      <c r="G17" s="11"/>
      <c r="H17" s="60" t="e">
        <f t="shared" si="1"/>
        <v>#DIV/0!</v>
      </c>
      <c r="I17" s="34"/>
      <c r="J17" s="33">
        <f t="shared" si="2"/>
        <v>0</v>
      </c>
      <c r="K17" s="10"/>
      <c r="L17" s="10" t="e">
        <f t="shared" si="3"/>
        <v>#DIV/0!</v>
      </c>
      <c r="M17" s="9"/>
      <c r="N17" s="10">
        <f t="shared" si="4"/>
        <v>0</v>
      </c>
      <c r="O17" s="35" t="e">
        <f t="shared" si="0"/>
        <v>#DIV/0!</v>
      </c>
      <c r="P17" s="5"/>
    </row>
    <row r="18" spans="2:17" ht="15.75" x14ac:dyDescent="0.25">
      <c r="B18" s="30"/>
      <c r="C18" s="31"/>
      <c r="D18" s="31"/>
      <c r="E18" s="13"/>
      <c r="F18" s="32"/>
      <c r="G18" s="11"/>
      <c r="H18" s="60" t="e">
        <f t="shared" si="1"/>
        <v>#DIV/0!</v>
      </c>
      <c r="I18" s="34"/>
      <c r="J18" s="33">
        <f t="shared" si="2"/>
        <v>0</v>
      </c>
      <c r="K18" s="10"/>
      <c r="L18" s="10" t="e">
        <f t="shared" si="3"/>
        <v>#DIV/0!</v>
      </c>
      <c r="M18" s="9"/>
      <c r="N18" s="10">
        <f t="shared" si="4"/>
        <v>0</v>
      </c>
      <c r="O18" s="35" t="e">
        <f t="shared" si="0"/>
        <v>#DIV/0!</v>
      </c>
      <c r="P18" s="5"/>
    </row>
    <row r="19" spans="2:17" ht="15.75" x14ac:dyDescent="0.25">
      <c r="B19" s="37"/>
      <c r="C19" s="38"/>
      <c r="D19" s="38"/>
      <c r="E19" s="39"/>
      <c r="F19" s="40"/>
      <c r="G19" s="11"/>
      <c r="H19" s="60" t="e">
        <f t="shared" si="1"/>
        <v>#DIV/0!</v>
      </c>
      <c r="I19" s="34"/>
      <c r="J19" s="33">
        <f t="shared" si="2"/>
        <v>0</v>
      </c>
      <c r="K19" s="10"/>
      <c r="L19" s="10" t="e">
        <f t="shared" si="3"/>
        <v>#DIV/0!</v>
      </c>
      <c r="M19" s="9"/>
      <c r="N19" s="10">
        <f t="shared" si="4"/>
        <v>0</v>
      </c>
      <c r="O19" s="35" t="e">
        <f t="shared" si="0"/>
        <v>#DIV/0!</v>
      </c>
      <c r="P19" s="5"/>
    </row>
    <row r="20" spans="2:17" ht="15.75" x14ac:dyDescent="0.25">
      <c r="B20" s="30"/>
      <c r="C20" s="31"/>
      <c r="D20" s="31"/>
      <c r="E20" s="13"/>
      <c r="F20" s="32"/>
      <c r="G20" s="11"/>
      <c r="H20" s="60" t="e">
        <f t="shared" si="1"/>
        <v>#DIV/0!</v>
      </c>
      <c r="I20" s="34"/>
      <c r="J20" s="33">
        <f t="shared" si="2"/>
        <v>0</v>
      </c>
      <c r="K20" s="10"/>
      <c r="L20" s="10" t="e">
        <f t="shared" si="3"/>
        <v>#DIV/0!</v>
      </c>
      <c r="M20" s="9"/>
      <c r="N20" s="10">
        <f t="shared" si="4"/>
        <v>0</v>
      </c>
      <c r="O20" s="35" t="e">
        <f t="shared" si="0"/>
        <v>#DIV/0!</v>
      </c>
      <c r="P20" s="5"/>
    </row>
    <row r="21" spans="2:17" ht="15.75" x14ac:dyDescent="0.25">
      <c r="B21" s="30"/>
      <c r="C21" s="31"/>
      <c r="D21" s="31"/>
      <c r="E21" s="13"/>
      <c r="F21" s="32"/>
      <c r="G21" s="11"/>
      <c r="H21" s="60" t="e">
        <f t="shared" si="1"/>
        <v>#DIV/0!</v>
      </c>
      <c r="I21" s="34"/>
      <c r="J21" s="33">
        <f t="shared" si="2"/>
        <v>0</v>
      </c>
      <c r="K21" s="10"/>
      <c r="L21" s="10" t="e">
        <f t="shared" si="3"/>
        <v>#DIV/0!</v>
      </c>
      <c r="M21" s="9"/>
      <c r="N21" s="10">
        <f t="shared" si="4"/>
        <v>0</v>
      </c>
      <c r="O21" s="35" t="e">
        <f t="shared" si="0"/>
        <v>#DIV/0!</v>
      </c>
      <c r="P21" s="5"/>
    </row>
    <row r="22" spans="2:17" ht="15.75" x14ac:dyDescent="0.25">
      <c r="B22" s="30"/>
      <c r="C22" s="31"/>
      <c r="D22" s="31"/>
      <c r="E22" s="13"/>
      <c r="F22" s="32"/>
      <c r="G22" s="11"/>
      <c r="H22" s="60" t="e">
        <f t="shared" si="1"/>
        <v>#DIV/0!</v>
      </c>
      <c r="I22" s="34"/>
      <c r="J22" s="33">
        <f t="shared" si="2"/>
        <v>0</v>
      </c>
      <c r="K22" s="10"/>
      <c r="L22" s="10" t="e">
        <f t="shared" si="3"/>
        <v>#DIV/0!</v>
      </c>
      <c r="M22" s="9"/>
      <c r="N22" s="10">
        <f t="shared" si="4"/>
        <v>0</v>
      </c>
      <c r="O22" s="35" t="e">
        <f t="shared" si="0"/>
        <v>#DIV/0!</v>
      </c>
      <c r="P22" s="5"/>
    </row>
    <row r="23" spans="2:17" ht="15.75" x14ac:dyDescent="0.25">
      <c r="B23" s="6"/>
      <c r="C23" s="7"/>
      <c r="D23" s="7"/>
      <c r="E23" s="13"/>
      <c r="F23" s="36"/>
      <c r="G23" s="11"/>
      <c r="H23" s="60" t="e">
        <f t="shared" si="1"/>
        <v>#DIV/0!</v>
      </c>
      <c r="I23" s="34"/>
      <c r="J23" s="33">
        <f t="shared" si="2"/>
        <v>0</v>
      </c>
      <c r="K23" s="10"/>
      <c r="L23" s="10" t="e">
        <f t="shared" si="3"/>
        <v>#DIV/0!</v>
      </c>
      <c r="M23" s="9"/>
      <c r="N23" s="10">
        <f t="shared" si="4"/>
        <v>0</v>
      </c>
      <c r="O23" s="35" t="e">
        <f t="shared" si="0"/>
        <v>#DIV/0!</v>
      </c>
      <c r="P23" s="5"/>
    </row>
    <row r="24" spans="2:17" ht="15.75" x14ac:dyDescent="0.25">
      <c r="B24" s="6"/>
      <c r="C24" s="7"/>
      <c r="D24" s="7"/>
      <c r="E24" s="13"/>
      <c r="F24" s="36"/>
      <c r="G24" s="11"/>
      <c r="H24" s="60" t="e">
        <f t="shared" si="1"/>
        <v>#DIV/0!</v>
      </c>
      <c r="I24" s="34"/>
      <c r="J24" s="33">
        <f t="shared" si="2"/>
        <v>0</v>
      </c>
      <c r="K24" s="10"/>
      <c r="L24" s="10" t="e">
        <f t="shared" si="3"/>
        <v>#DIV/0!</v>
      </c>
      <c r="M24" s="9"/>
      <c r="N24" s="10">
        <f t="shared" si="4"/>
        <v>0</v>
      </c>
      <c r="O24" s="35" t="e">
        <f t="shared" si="0"/>
        <v>#DIV/0!</v>
      </c>
      <c r="P24" s="5"/>
    </row>
    <row r="26" spans="2:17" x14ac:dyDescent="0.25">
      <c r="B26" t="s">
        <v>17</v>
      </c>
    </row>
    <row r="27" spans="2:17" x14ac:dyDescent="0.25">
      <c r="F27" s="1"/>
    </row>
    <row r="28" spans="2:17" x14ac:dyDescent="0.25">
      <c r="C28" t="s">
        <v>19</v>
      </c>
      <c r="F28" s="1"/>
    </row>
    <row r="29" spans="2:17" x14ac:dyDescent="0.25">
      <c r="B29" s="3" t="s">
        <v>0</v>
      </c>
      <c r="C29" s="3" t="s">
        <v>1</v>
      </c>
      <c r="D29" s="3" t="s">
        <v>2</v>
      </c>
      <c r="E29" s="29" t="s">
        <v>3</v>
      </c>
      <c r="F29" s="4" t="s">
        <v>4</v>
      </c>
      <c r="G29" s="77" t="s">
        <v>5</v>
      </c>
      <c r="H29" s="78"/>
      <c r="I29" s="84" t="s">
        <v>15</v>
      </c>
      <c r="J29" s="85"/>
      <c r="K29" s="80" t="s">
        <v>33</v>
      </c>
      <c r="L29" s="80"/>
      <c r="M29" s="77" t="s">
        <v>7</v>
      </c>
      <c r="N29" s="78"/>
      <c r="O29" s="5" t="s">
        <v>8</v>
      </c>
      <c r="P29" s="5" t="s">
        <v>9</v>
      </c>
    </row>
    <row r="30" spans="2:17" ht="15.75" x14ac:dyDescent="0.25">
      <c r="B30" s="21"/>
      <c r="C30" s="21"/>
      <c r="D30" s="21"/>
      <c r="E30" s="16"/>
      <c r="F30" s="21"/>
      <c r="G30" s="11"/>
      <c r="H30" s="60" t="e">
        <f>(20*35)/G30</f>
        <v>#DIV/0!</v>
      </c>
      <c r="I30" s="26"/>
      <c r="J30" s="10">
        <f t="shared" ref="J30:J49" si="5">(20*I30)/10</f>
        <v>0</v>
      </c>
      <c r="K30" s="55"/>
      <c r="L30" s="10" t="e">
        <f>(20*7.5/K30)</f>
        <v>#DIV/0!</v>
      </c>
      <c r="M30" s="9"/>
      <c r="N30" s="10">
        <f t="shared" ref="N30:N49" si="6">(20*M30)/20</f>
        <v>0</v>
      </c>
      <c r="O30" s="12" t="e">
        <f t="shared" ref="O30:O49" si="7">H30+J30+L30+N30</f>
        <v>#DIV/0!</v>
      </c>
      <c r="P30" s="5"/>
      <c r="Q30" s="1"/>
    </row>
    <row r="31" spans="2:17" ht="15.75" x14ac:dyDescent="0.25">
      <c r="B31" s="21"/>
      <c r="C31" s="21"/>
      <c r="D31" s="21"/>
      <c r="E31" s="16"/>
      <c r="F31" s="21"/>
      <c r="G31" s="35"/>
      <c r="H31" s="60" t="e">
        <f t="shared" ref="H31:H49" si="8">(20*35)/G31</f>
        <v>#DIV/0!</v>
      </c>
      <c r="I31" s="26"/>
      <c r="J31" s="10">
        <f t="shared" si="5"/>
        <v>0</v>
      </c>
      <c r="K31" s="55"/>
      <c r="L31" s="10" t="e">
        <f t="shared" ref="L31:L49" si="9">(20*7.5/K31)</f>
        <v>#DIV/0!</v>
      </c>
      <c r="M31" s="9"/>
      <c r="N31" s="10">
        <f t="shared" si="6"/>
        <v>0</v>
      </c>
      <c r="O31" s="12" t="e">
        <f t="shared" si="7"/>
        <v>#DIV/0!</v>
      </c>
      <c r="P31" s="5"/>
      <c r="Q31" s="1"/>
    </row>
    <row r="32" spans="2:17" ht="15.75" x14ac:dyDescent="0.25">
      <c r="B32" s="21"/>
      <c r="C32" s="21"/>
      <c r="D32" s="21"/>
      <c r="E32" s="16"/>
      <c r="F32" s="21"/>
      <c r="G32" s="35"/>
      <c r="H32" s="60" t="e">
        <f t="shared" si="8"/>
        <v>#DIV/0!</v>
      </c>
      <c r="I32" s="26"/>
      <c r="J32" s="10">
        <f t="shared" si="5"/>
        <v>0</v>
      </c>
      <c r="K32" s="55"/>
      <c r="L32" s="10" t="e">
        <f t="shared" si="9"/>
        <v>#DIV/0!</v>
      </c>
      <c r="M32" s="9"/>
      <c r="N32" s="10">
        <f t="shared" si="6"/>
        <v>0</v>
      </c>
      <c r="O32" s="12" t="e">
        <f t="shared" si="7"/>
        <v>#DIV/0!</v>
      </c>
      <c r="P32" s="5"/>
      <c r="Q32" s="1"/>
    </row>
    <row r="33" spans="2:17" ht="15.75" x14ac:dyDescent="0.25">
      <c r="B33" s="21"/>
      <c r="C33" s="21"/>
      <c r="D33" s="21"/>
      <c r="E33" s="16"/>
      <c r="F33" s="21"/>
      <c r="G33" s="35"/>
      <c r="H33" s="60" t="e">
        <f t="shared" si="8"/>
        <v>#DIV/0!</v>
      </c>
      <c r="I33" s="26"/>
      <c r="J33" s="10">
        <f t="shared" si="5"/>
        <v>0</v>
      </c>
      <c r="K33" s="55"/>
      <c r="L33" s="10" t="e">
        <f t="shared" si="9"/>
        <v>#DIV/0!</v>
      </c>
      <c r="M33" s="9"/>
      <c r="N33" s="10">
        <f t="shared" si="6"/>
        <v>0</v>
      </c>
      <c r="O33" s="12" t="e">
        <f t="shared" si="7"/>
        <v>#DIV/0!</v>
      </c>
      <c r="P33" s="5"/>
      <c r="Q33" s="1"/>
    </row>
    <row r="34" spans="2:17" ht="15.75" x14ac:dyDescent="0.25">
      <c r="B34" s="21"/>
      <c r="C34" s="21"/>
      <c r="D34" s="21"/>
      <c r="E34" s="16"/>
      <c r="F34" s="21"/>
      <c r="G34" s="35"/>
      <c r="H34" s="60" t="e">
        <f t="shared" si="8"/>
        <v>#DIV/0!</v>
      </c>
      <c r="I34" s="26"/>
      <c r="J34" s="10">
        <f t="shared" si="5"/>
        <v>0</v>
      </c>
      <c r="K34" s="55"/>
      <c r="L34" s="10" t="e">
        <f t="shared" si="9"/>
        <v>#DIV/0!</v>
      </c>
      <c r="M34" s="9"/>
      <c r="N34" s="10">
        <f t="shared" si="6"/>
        <v>0</v>
      </c>
      <c r="O34" s="12" t="e">
        <f t="shared" si="7"/>
        <v>#DIV/0!</v>
      </c>
      <c r="P34" s="5"/>
      <c r="Q34" s="1"/>
    </row>
    <row r="35" spans="2:17" ht="15.75" x14ac:dyDescent="0.25">
      <c r="B35" s="21"/>
      <c r="C35" s="21"/>
      <c r="D35" s="21"/>
      <c r="E35" s="16"/>
      <c r="F35" s="21"/>
      <c r="G35" s="35"/>
      <c r="H35" s="60" t="e">
        <f t="shared" si="8"/>
        <v>#DIV/0!</v>
      </c>
      <c r="I35" s="26"/>
      <c r="J35" s="10">
        <f t="shared" si="5"/>
        <v>0</v>
      </c>
      <c r="K35" s="55"/>
      <c r="L35" s="10" t="e">
        <f t="shared" si="9"/>
        <v>#DIV/0!</v>
      </c>
      <c r="M35" s="9"/>
      <c r="N35" s="10">
        <f t="shared" si="6"/>
        <v>0</v>
      </c>
      <c r="O35" s="12" t="e">
        <f t="shared" si="7"/>
        <v>#DIV/0!</v>
      </c>
      <c r="P35" s="5"/>
      <c r="Q35" s="1"/>
    </row>
    <row r="36" spans="2:17" ht="15.75" x14ac:dyDescent="0.25">
      <c r="B36" s="30"/>
      <c r="C36" s="31"/>
      <c r="D36" s="31"/>
      <c r="E36" s="13"/>
      <c r="F36" s="32"/>
      <c r="G36" s="35"/>
      <c r="H36" s="60" t="e">
        <f t="shared" si="8"/>
        <v>#DIV/0!</v>
      </c>
      <c r="I36" s="26"/>
      <c r="J36" s="10">
        <f t="shared" si="5"/>
        <v>0</v>
      </c>
      <c r="K36" s="55"/>
      <c r="L36" s="10" t="e">
        <f t="shared" si="9"/>
        <v>#DIV/0!</v>
      </c>
      <c r="M36" s="9"/>
      <c r="N36" s="10">
        <f t="shared" si="6"/>
        <v>0</v>
      </c>
      <c r="O36" s="12" t="e">
        <f t="shared" si="7"/>
        <v>#DIV/0!</v>
      </c>
      <c r="P36" s="5"/>
    </row>
    <row r="37" spans="2:17" ht="15.75" x14ac:dyDescent="0.25">
      <c r="B37" s="30"/>
      <c r="C37" s="31"/>
      <c r="D37" s="31"/>
      <c r="E37" s="13"/>
      <c r="F37" s="32"/>
      <c r="G37" s="35"/>
      <c r="H37" s="60" t="e">
        <f t="shared" si="8"/>
        <v>#DIV/0!</v>
      </c>
      <c r="I37" s="26"/>
      <c r="J37" s="10">
        <f t="shared" si="5"/>
        <v>0</v>
      </c>
      <c r="K37" s="55"/>
      <c r="L37" s="10" t="e">
        <f t="shared" si="9"/>
        <v>#DIV/0!</v>
      </c>
      <c r="M37" s="9"/>
      <c r="N37" s="10">
        <f t="shared" si="6"/>
        <v>0</v>
      </c>
      <c r="O37" s="12" t="e">
        <f t="shared" si="7"/>
        <v>#DIV/0!</v>
      </c>
      <c r="P37" s="5"/>
    </row>
    <row r="38" spans="2:17" ht="15.75" x14ac:dyDescent="0.25">
      <c r="B38" s="30"/>
      <c r="C38" s="31"/>
      <c r="D38" s="31"/>
      <c r="E38" s="13"/>
      <c r="F38" s="32"/>
      <c r="G38" s="35"/>
      <c r="H38" s="60" t="e">
        <f t="shared" si="8"/>
        <v>#DIV/0!</v>
      </c>
      <c r="I38" s="26"/>
      <c r="J38" s="10">
        <f t="shared" si="5"/>
        <v>0</v>
      </c>
      <c r="K38" s="55"/>
      <c r="L38" s="10" t="e">
        <f t="shared" si="9"/>
        <v>#DIV/0!</v>
      </c>
      <c r="M38" s="9"/>
      <c r="N38" s="10">
        <f t="shared" si="6"/>
        <v>0</v>
      </c>
      <c r="O38" s="12" t="e">
        <f t="shared" si="7"/>
        <v>#DIV/0!</v>
      </c>
      <c r="P38" s="5"/>
    </row>
    <row r="39" spans="2:17" ht="15.75" x14ac:dyDescent="0.25">
      <c r="B39" s="6"/>
      <c r="C39" s="7"/>
      <c r="D39" s="7"/>
      <c r="E39" s="13"/>
      <c r="F39" s="36"/>
      <c r="G39" s="35"/>
      <c r="H39" s="60" t="e">
        <f t="shared" si="8"/>
        <v>#DIV/0!</v>
      </c>
      <c r="I39" s="26"/>
      <c r="J39" s="10">
        <f t="shared" si="5"/>
        <v>0</v>
      </c>
      <c r="K39" s="55"/>
      <c r="L39" s="10" t="e">
        <f t="shared" si="9"/>
        <v>#DIV/0!</v>
      </c>
      <c r="M39" s="9"/>
      <c r="N39" s="10">
        <f t="shared" si="6"/>
        <v>0</v>
      </c>
      <c r="O39" s="12" t="e">
        <f t="shared" si="7"/>
        <v>#DIV/0!</v>
      </c>
      <c r="P39" s="5"/>
    </row>
    <row r="40" spans="2:17" ht="15.75" x14ac:dyDescent="0.25">
      <c r="B40" s="30"/>
      <c r="C40" s="31"/>
      <c r="D40" s="31"/>
      <c r="E40" s="13"/>
      <c r="F40" s="32"/>
      <c r="G40" s="35"/>
      <c r="H40" s="60" t="e">
        <f t="shared" si="8"/>
        <v>#DIV/0!</v>
      </c>
      <c r="I40" s="26"/>
      <c r="J40" s="10">
        <f t="shared" si="5"/>
        <v>0</v>
      </c>
      <c r="K40" s="55"/>
      <c r="L40" s="10" t="e">
        <f t="shared" si="9"/>
        <v>#DIV/0!</v>
      </c>
      <c r="M40" s="9"/>
      <c r="N40" s="10">
        <f t="shared" si="6"/>
        <v>0</v>
      </c>
      <c r="O40" s="12" t="e">
        <f t="shared" si="7"/>
        <v>#DIV/0!</v>
      </c>
      <c r="P40" s="5"/>
    </row>
    <row r="41" spans="2:17" ht="15.75" x14ac:dyDescent="0.25">
      <c r="B41" s="30"/>
      <c r="C41" s="31"/>
      <c r="D41" s="31"/>
      <c r="E41" s="13"/>
      <c r="F41" s="32"/>
      <c r="G41" s="35"/>
      <c r="H41" s="60" t="e">
        <f t="shared" si="8"/>
        <v>#DIV/0!</v>
      </c>
      <c r="I41" s="26"/>
      <c r="J41" s="10">
        <f t="shared" si="5"/>
        <v>0</v>
      </c>
      <c r="K41" s="55"/>
      <c r="L41" s="10" t="e">
        <f t="shared" si="9"/>
        <v>#DIV/0!</v>
      </c>
      <c r="M41" s="9"/>
      <c r="N41" s="10">
        <f t="shared" si="6"/>
        <v>0</v>
      </c>
      <c r="O41" s="12" t="e">
        <f t="shared" si="7"/>
        <v>#DIV/0!</v>
      </c>
      <c r="P41" s="5"/>
    </row>
    <row r="42" spans="2:17" ht="15.75" x14ac:dyDescent="0.25">
      <c r="B42" s="30"/>
      <c r="C42" s="31"/>
      <c r="D42" s="31"/>
      <c r="E42" s="13"/>
      <c r="F42" s="42"/>
      <c r="G42" s="35"/>
      <c r="H42" s="60" t="e">
        <f t="shared" si="8"/>
        <v>#DIV/0!</v>
      </c>
      <c r="I42" s="26"/>
      <c r="J42" s="10">
        <f t="shared" si="5"/>
        <v>0</v>
      </c>
      <c r="K42" s="55"/>
      <c r="L42" s="10" t="e">
        <f t="shared" si="9"/>
        <v>#DIV/0!</v>
      </c>
      <c r="M42" s="9"/>
      <c r="N42" s="10">
        <f t="shared" si="6"/>
        <v>0</v>
      </c>
      <c r="O42" s="12" t="e">
        <f t="shared" si="7"/>
        <v>#DIV/0!</v>
      </c>
      <c r="P42" s="5"/>
    </row>
    <row r="43" spans="2:17" ht="15.75" x14ac:dyDescent="0.25">
      <c r="B43" s="30"/>
      <c r="C43" s="31"/>
      <c r="D43" s="31"/>
      <c r="E43" s="13"/>
      <c r="F43" s="42"/>
      <c r="G43" s="35"/>
      <c r="H43" s="60" t="e">
        <f t="shared" si="8"/>
        <v>#DIV/0!</v>
      </c>
      <c r="I43" s="26"/>
      <c r="J43" s="10">
        <f t="shared" si="5"/>
        <v>0</v>
      </c>
      <c r="K43" s="55"/>
      <c r="L43" s="10" t="e">
        <f t="shared" si="9"/>
        <v>#DIV/0!</v>
      </c>
      <c r="M43" s="9"/>
      <c r="N43" s="10">
        <f t="shared" si="6"/>
        <v>0</v>
      </c>
      <c r="O43" s="12" t="e">
        <f t="shared" si="7"/>
        <v>#DIV/0!</v>
      </c>
      <c r="P43" s="5"/>
    </row>
    <row r="44" spans="2:17" ht="15.75" x14ac:dyDescent="0.25">
      <c r="B44" s="6"/>
      <c r="C44" s="7"/>
      <c r="D44" s="7"/>
      <c r="E44" s="13"/>
      <c r="F44" s="36"/>
      <c r="G44" s="35"/>
      <c r="H44" s="60" t="e">
        <f t="shared" si="8"/>
        <v>#DIV/0!</v>
      </c>
      <c r="I44" s="26"/>
      <c r="J44" s="10">
        <f t="shared" si="5"/>
        <v>0</v>
      </c>
      <c r="K44" s="55"/>
      <c r="L44" s="10" t="e">
        <f t="shared" si="9"/>
        <v>#DIV/0!</v>
      </c>
      <c r="M44" s="9"/>
      <c r="N44" s="10">
        <f t="shared" si="6"/>
        <v>0</v>
      </c>
      <c r="O44" s="12" t="e">
        <f t="shared" si="7"/>
        <v>#DIV/0!</v>
      </c>
      <c r="P44" s="5"/>
    </row>
    <row r="45" spans="2:17" ht="15.75" x14ac:dyDescent="0.25">
      <c r="B45" s="30"/>
      <c r="C45" s="31"/>
      <c r="D45" s="31"/>
      <c r="E45" s="13"/>
      <c r="F45" s="32"/>
      <c r="G45" s="35"/>
      <c r="H45" s="60" t="e">
        <f t="shared" si="8"/>
        <v>#DIV/0!</v>
      </c>
      <c r="I45" s="26"/>
      <c r="J45" s="10">
        <f t="shared" si="5"/>
        <v>0</v>
      </c>
      <c r="K45" s="55"/>
      <c r="L45" s="10" t="e">
        <f t="shared" si="9"/>
        <v>#DIV/0!</v>
      </c>
      <c r="M45" s="9"/>
      <c r="N45" s="10">
        <f t="shared" si="6"/>
        <v>0</v>
      </c>
      <c r="O45" s="12" t="e">
        <f t="shared" si="7"/>
        <v>#DIV/0!</v>
      </c>
      <c r="P45" s="5"/>
    </row>
    <row r="46" spans="2:17" ht="15.75" x14ac:dyDescent="0.25">
      <c r="B46" s="30"/>
      <c r="C46" s="43"/>
      <c r="D46" s="31"/>
      <c r="E46" s="13"/>
      <c r="F46" s="32"/>
      <c r="G46" s="35"/>
      <c r="H46" s="60" t="e">
        <f t="shared" si="8"/>
        <v>#DIV/0!</v>
      </c>
      <c r="I46" s="26"/>
      <c r="J46" s="10">
        <f t="shared" si="5"/>
        <v>0</v>
      </c>
      <c r="K46" s="55"/>
      <c r="L46" s="10" t="e">
        <f t="shared" si="9"/>
        <v>#DIV/0!</v>
      </c>
      <c r="M46" s="9"/>
      <c r="N46" s="10">
        <f t="shared" si="6"/>
        <v>0</v>
      </c>
      <c r="O46" s="12" t="e">
        <f t="shared" si="7"/>
        <v>#DIV/0!</v>
      </c>
      <c r="P46" s="5"/>
    </row>
    <row r="47" spans="2:17" ht="15.75" x14ac:dyDescent="0.25">
      <c r="B47" s="30"/>
      <c r="C47" s="31"/>
      <c r="D47" s="31"/>
      <c r="E47" s="13"/>
      <c r="F47" s="32"/>
      <c r="G47" s="35"/>
      <c r="H47" s="60" t="e">
        <f t="shared" si="8"/>
        <v>#DIV/0!</v>
      </c>
      <c r="I47" s="26"/>
      <c r="J47" s="10">
        <f t="shared" si="5"/>
        <v>0</v>
      </c>
      <c r="K47" s="55"/>
      <c r="L47" s="10" t="e">
        <f t="shared" si="9"/>
        <v>#DIV/0!</v>
      </c>
      <c r="M47" s="9"/>
      <c r="N47" s="10">
        <f t="shared" si="6"/>
        <v>0</v>
      </c>
      <c r="O47" s="12" t="e">
        <f t="shared" si="7"/>
        <v>#DIV/0!</v>
      </c>
      <c r="P47" s="5"/>
    </row>
    <row r="48" spans="2:17" ht="15.75" x14ac:dyDescent="0.25">
      <c r="B48" s="30"/>
      <c r="C48" s="31"/>
      <c r="D48" s="31"/>
      <c r="E48" s="13"/>
      <c r="F48" s="42"/>
      <c r="G48" s="35"/>
      <c r="H48" s="60" t="e">
        <f t="shared" si="8"/>
        <v>#DIV/0!</v>
      </c>
      <c r="I48" s="26"/>
      <c r="J48" s="10">
        <f t="shared" si="5"/>
        <v>0</v>
      </c>
      <c r="K48" s="55"/>
      <c r="L48" s="10" t="e">
        <f t="shared" si="9"/>
        <v>#DIV/0!</v>
      </c>
      <c r="M48" s="9"/>
      <c r="N48" s="10">
        <f t="shared" si="6"/>
        <v>0</v>
      </c>
      <c r="O48" s="12" t="e">
        <f t="shared" si="7"/>
        <v>#DIV/0!</v>
      </c>
      <c r="P48" s="5"/>
    </row>
    <row r="49" spans="2:16" ht="15.75" x14ac:dyDescent="0.25">
      <c r="B49" s="30"/>
      <c r="C49" s="43"/>
      <c r="D49" s="31"/>
      <c r="E49" s="13"/>
      <c r="F49" s="32"/>
      <c r="G49" s="35"/>
      <c r="H49" s="60" t="e">
        <f t="shared" si="8"/>
        <v>#DIV/0!</v>
      </c>
      <c r="I49" s="26"/>
      <c r="J49" s="10">
        <f t="shared" si="5"/>
        <v>0</v>
      </c>
      <c r="K49" s="55"/>
      <c r="L49" s="10" t="e">
        <f t="shared" si="9"/>
        <v>#DIV/0!</v>
      </c>
      <c r="M49" s="9"/>
      <c r="N49" s="10">
        <f t="shared" si="6"/>
        <v>0</v>
      </c>
      <c r="O49" s="12" t="e">
        <f t="shared" si="7"/>
        <v>#DIV/0!</v>
      </c>
      <c r="P49" s="5"/>
    </row>
  </sheetData>
  <mergeCells count="8">
    <mergeCell ref="G5:H5"/>
    <mergeCell ref="I5:J5"/>
    <mergeCell ref="K5:L5"/>
    <mergeCell ref="M5:N5"/>
    <mergeCell ref="G29:H29"/>
    <mergeCell ref="I29:J29"/>
    <mergeCell ref="K29:L29"/>
    <mergeCell ref="M29:N29"/>
  </mergeCells>
  <pageMargins left="0.11811023622047245" right="0.11811023622047245" top="0.15748031496062992" bottom="0.15748031496062992" header="0.31496062992125984" footer="0.31496062992125984"/>
  <pageSetup paperSize="9" orientation="landscape" verticalDpi="360" r:id="rId1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view="pageBreakPreview" topLeftCell="A10" zoomScale="95" zoomScaleSheetLayoutView="95" workbookViewId="0">
      <selection activeCell="N31" sqref="N31"/>
    </sheetView>
  </sheetViews>
  <sheetFormatPr defaultRowHeight="15" x14ac:dyDescent="0.25"/>
  <cols>
    <col min="1" max="1" width="3.5703125" customWidth="1"/>
    <col min="2" max="2" width="14.42578125" customWidth="1"/>
    <col min="3" max="3" width="12.5703125" customWidth="1"/>
    <col min="4" max="4" width="16.5703125" customWidth="1"/>
    <col min="5" max="5" width="5" customWidth="1"/>
    <col min="6" max="6" width="17" customWidth="1"/>
    <col min="7" max="7" width="6.28515625" customWidth="1"/>
    <col min="8" max="8" width="6.28515625" style="2" customWidth="1"/>
    <col min="9" max="9" width="4.140625" customWidth="1"/>
    <col min="10" max="10" width="5.85546875" customWidth="1"/>
    <col min="11" max="11" width="6.28515625" customWidth="1"/>
    <col min="12" max="12" width="6.28515625" style="2" customWidth="1"/>
    <col min="13" max="13" width="4.28515625" customWidth="1"/>
    <col min="14" max="14" width="4.85546875" style="2" customWidth="1"/>
    <col min="15" max="15" width="6.7109375" customWidth="1"/>
    <col min="16" max="16" width="5" customWidth="1"/>
    <col min="17" max="17" width="10.7109375" bestFit="1" customWidth="1"/>
  </cols>
  <sheetData>
    <row r="1" spans="2:17" x14ac:dyDescent="0.25">
      <c r="B1" s="44" t="s">
        <v>17</v>
      </c>
    </row>
    <row r="2" spans="2:17" x14ac:dyDescent="0.25">
      <c r="C2" s="44" t="s">
        <v>22</v>
      </c>
      <c r="F2" s="1"/>
    </row>
    <row r="3" spans="2:17" x14ac:dyDescent="0.25">
      <c r="B3" s="3" t="s">
        <v>0</v>
      </c>
      <c r="C3" s="3" t="s">
        <v>1</v>
      </c>
      <c r="D3" s="3" t="s">
        <v>2</v>
      </c>
      <c r="E3" s="4" t="s">
        <v>3</v>
      </c>
      <c r="F3" s="3" t="s">
        <v>4</v>
      </c>
      <c r="G3" s="77" t="s">
        <v>5</v>
      </c>
      <c r="H3" s="78"/>
      <c r="I3" s="84" t="s">
        <v>6</v>
      </c>
      <c r="J3" s="78"/>
      <c r="K3" s="80" t="s">
        <v>33</v>
      </c>
      <c r="L3" s="80"/>
      <c r="M3" s="84" t="s">
        <v>7</v>
      </c>
      <c r="N3" s="78"/>
      <c r="O3" s="5" t="s">
        <v>8</v>
      </c>
      <c r="P3" s="5" t="s">
        <v>12</v>
      </c>
    </row>
    <row r="4" spans="2:17" ht="15.75" x14ac:dyDescent="0.25">
      <c r="B4" s="62"/>
      <c r="C4" s="62"/>
      <c r="D4" s="62"/>
      <c r="E4" s="16"/>
      <c r="F4" s="63"/>
      <c r="G4" s="9"/>
      <c r="H4" s="35" t="e">
        <f>(20*34)/G4</f>
        <v>#DIV/0!</v>
      </c>
      <c r="I4" s="9"/>
      <c r="J4" s="10">
        <f t="shared" ref="J4:J23" si="0">(20*I4)/10</f>
        <v>0</v>
      </c>
      <c r="K4" s="9"/>
      <c r="L4" s="10" t="e">
        <f>(20*13.5/K4)</f>
        <v>#DIV/0!</v>
      </c>
      <c r="M4" s="9"/>
      <c r="N4" s="10">
        <f t="shared" ref="N4:N23" si="1">(20*M4)/20</f>
        <v>0</v>
      </c>
      <c r="O4" s="12" t="e">
        <f t="shared" ref="O4:O23" si="2">H4+J4+L4+N4</f>
        <v>#DIV/0!</v>
      </c>
      <c r="P4" s="5"/>
      <c r="Q4" s="1"/>
    </row>
    <row r="5" spans="2:17" ht="15.75" x14ac:dyDescent="0.25">
      <c r="B5" s="62"/>
      <c r="C5" s="62"/>
      <c r="D5" s="62"/>
      <c r="E5" s="16"/>
      <c r="F5" s="63"/>
      <c r="G5" s="9"/>
      <c r="H5" s="35" t="e">
        <f t="shared" ref="H5:H23" si="3">(20*34)/G5</f>
        <v>#DIV/0!</v>
      </c>
      <c r="I5" s="9"/>
      <c r="J5" s="10">
        <f t="shared" si="0"/>
        <v>0</v>
      </c>
      <c r="K5" s="9"/>
      <c r="L5" s="10" t="e">
        <f t="shared" ref="L5:L23" si="4">(20*13.5/K5)</f>
        <v>#DIV/0!</v>
      </c>
      <c r="M5" s="9"/>
      <c r="N5" s="10">
        <f t="shared" si="1"/>
        <v>0</v>
      </c>
      <c r="O5" s="12" t="e">
        <f t="shared" si="2"/>
        <v>#DIV/0!</v>
      </c>
      <c r="P5" s="5"/>
      <c r="Q5" s="1"/>
    </row>
    <row r="6" spans="2:17" ht="15.75" x14ac:dyDescent="0.25">
      <c r="B6" s="6"/>
      <c r="C6" s="7"/>
      <c r="D6" s="7"/>
      <c r="E6" s="13"/>
      <c r="F6" s="36"/>
      <c r="G6" s="9"/>
      <c r="H6" s="35" t="e">
        <f t="shared" si="3"/>
        <v>#DIV/0!</v>
      </c>
      <c r="I6" s="9"/>
      <c r="J6" s="10">
        <f t="shared" si="0"/>
        <v>0</v>
      </c>
      <c r="K6" s="9"/>
      <c r="L6" s="10" t="e">
        <f t="shared" si="4"/>
        <v>#DIV/0!</v>
      </c>
      <c r="M6" s="9"/>
      <c r="N6" s="10">
        <f t="shared" si="1"/>
        <v>0</v>
      </c>
      <c r="O6" s="12" t="e">
        <f t="shared" si="2"/>
        <v>#DIV/0!</v>
      </c>
      <c r="P6" s="5"/>
      <c r="Q6" s="1"/>
    </row>
    <row r="7" spans="2:17" x14ac:dyDescent="0.25">
      <c r="B7" s="5"/>
      <c r="C7" s="5"/>
      <c r="D7" s="5"/>
      <c r="E7" s="5"/>
      <c r="F7" s="5"/>
      <c r="G7" s="9"/>
      <c r="H7" s="35" t="e">
        <f t="shared" si="3"/>
        <v>#DIV/0!</v>
      </c>
      <c r="I7" s="9"/>
      <c r="J7" s="10">
        <f t="shared" si="0"/>
        <v>0</v>
      </c>
      <c r="K7" s="9"/>
      <c r="L7" s="10" t="e">
        <f t="shared" si="4"/>
        <v>#DIV/0!</v>
      </c>
      <c r="M7" s="9"/>
      <c r="N7" s="10">
        <f t="shared" si="1"/>
        <v>0</v>
      </c>
      <c r="O7" s="12" t="e">
        <f t="shared" si="2"/>
        <v>#DIV/0!</v>
      </c>
      <c r="P7" s="5"/>
    </row>
    <row r="8" spans="2:17" x14ac:dyDescent="0.25">
      <c r="B8" s="46"/>
      <c r="C8" s="36"/>
      <c r="D8" s="36"/>
      <c r="E8" s="36"/>
      <c r="F8" s="36"/>
      <c r="G8" s="5"/>
      <c r="H8" s="35" t="e">
        <f t="shared" si="3"/>
        <v>#DIV/0!</v>
      </c>
      <c r="I8" s="5"/>
      <c r="J8" s="10">
        <f t="shared" si="0"/>
        <v>0</v>
      </c>
      <c r="K8" s="5"/>
      <c r="L8" s="10" t="e">
        <f t="shared" si="4"/>
        <v>#DIV/0!</v>
      </c>
      <c r="M8" s="5"/>
      <c r="N8" s="10">
        <f t="shared" si="1"/>
        <v>0</v>
      </c>
      <c r="O8" s="12" t="e">
        <f t="shared" si="2"/>
        <v>#DIV/0!</v>
      </c>
      <c r="P8" s="5"/>
    </row>
    <row r="9" spans="2:17" x14ac:dyDescent="0.25">
      <c r="B9" s="45"/>
      <c r="C9" s="32"/>
      <c r="D9" s="32"/>
      <c r="E9" s="32"/>
      <c r="F9" s="32"/>
      <c r="G9" s="9"/>
      <c r="H9" s="35" t="e">
        <f t="shared" si="3"/>
        <v>#DIV/0!</v>
      </c>
      <c r="I9" s="9"/>
      <c r="J9" s="10">
        <f t="shared" si="0"/>
        <v>0</v>
      </c>
      <c r="K9" s="9"/>
      <c r="L9" s="10" t="e">
        <f t="shared" si="4"/>
        <v>#DIV/0!</v>
      </c>
      <c r="M9" s="9"/>
      <c r="N9" s="10">
        <f t="shared" si="1"/>
        <v>0</v>
      </c>
      <c r="O9" s="12" t="e">
        <f t="shared" si="2"/>
        <v>#DIV/0!</v>
      </c>
      <c r="P9" s="5"/>
    </row>
    <row r="10" spans="2:17" x14ac:dyDescent="0.25">
      <c r="B10" s="45"/>
      <c r="C10" s="32"/>
      <c r="D10" s="32"/>
      <c r="E10" s="32"/>
      <c r="F10" s="32"/>
      <c r="G10" s="9"/>
      <c r="H10" s="35" t="e">
        <f t="shared" si="3"/>
        <v>#DIV/0!</v>
      </c>
      <c r="I10" s="9"/>
      <c r="J10" s="10">
        <f t="shared" si="0"/>
        <v>0</v>
      </c>
      <c r="K10" s="9"/>
      <c r="L10" s="10" t="e">
        <f t="shared" si="4"/>
        <v>#DIV/0!</v>
      </c>
      <c r="M10" s="9"/>
      <c r="N10" s="10">
        <f t="shared" si="1"/>
        <v>0</v>
      </c>
      <c r="O10" s="12" t="e">
        <f t="shared" si="2"/>
        <v>#DIV/0!</v>
      </c>
      <c r="P10" s="5"/>
    </row>
    <row r="11" spans="2:17" x14ac:dyDescent="0.25">
      <c r="B11" s="45"/>
      <c r="C11" s="32"/>
      <c r="D11" s="32"/>
      <c r="E11" s="41"/>
      <c r="F11" s="32"/>
      <c r="G11" s="9"/>
      <c r="H11" s="35" t="e">
        <f t="shared" si="3"/>
        <v>#DIV/0!</v>
      </c>
      <c r="I11" s="9"/>
      <c r="J11" s="10">
        <f t="shared" si="0"/>
        <v>0</v>
      </c>
      <c r="K11" s="9"/>
      <c r="L11" s="10" t="e">
        <f t="shared" si="4"/>
        <v>#DIV/0!</v>
      </c>
      <c r="M11" s="9"/>
      <c r="N11" s="10">
        <f t="shared" si="1"/>
        <v>0</v>
      </c>
      <c r="O11" s="12" t="e">
        <f t="shared" si="2"/>
        <v>#DIV/0!</v>
      </c>
      <c r="P11" s="5"/>
    </row>
    <row r="12" spans="2:17" x14ac:dyDescent="0.25">
      <c r="B12" s="45"/>
      <c r="C12" s="32"/>
      <c r="D12" s="32"/>
      <c r="E12" s="32"/>
      <c r="F12" s="32"/>
      <c r="G12" s="9"/>
      <c r="H12" s="35" t="e">
        <f t="shared" si="3"/>
        <v>#DIV/0!</v>
      </c>
      <c r="I12" s="9"/>
      <c r="J12" s="10">
        <f t="shared" si="0"/>
        <v>0</v>
      </c>
      <c r="K12" s="9"/>
      <c r="L12" s="10" t="e">
        <f t="shared" si="4"/>
        <v>#DIV/0!</v>
      </c>
      <c r="M12" s="9"/>
      <c r="N12" s="10">
        <f t="shared" si="1"/>
        <v>0</v>
      </c>
      <c r="O12" s="12" t="e">
        <f t="shared" si="2"/>
        <v>#DIV/0!</v>
      </c>
      <c r="P12" s="5"/>
    </row>
    <row r="13" spans="2:17" x14ac:dyDescent="0.25">
      <c r="B13" s="46"/>
      <c r="C13" s="36"/>
      <c r="D13" s="36"/>
      <c r="E13" s="32"/>
      <c r="F13" s="36"/>
      <c r="G13" s="9"/>
      <c r="H13" s="35" t="e">
        <f t="shared" si="3"/>
        <v>#DIV/0!</v>
      </c>
      <c r="I13" s="9"/>
      <c r="J13" s="10">
        <f t="shared" si="0"/>
        <v>0</v>
      </c>
      <c r="K13" s="9"/>
      <c r="L13" s="10" t="e">
        <f t="shared" si="4"/>
        <v>#DIV/0!</v>
      </c>
      <c r="M13" s="9"/>
      <c r="N13" s="10">
        <f t="shared" si="1"/>
        <v>0</v>
      </c>
      <c r="O13" s="12" t="e">
        <f t="shared" si="2"/>
        <v>#DIV/0!</v>
      </c>
      <c r="P13" s="5"/>
    </row>
    <row r="14" spans="2:17" x14ac:dyDescent="0.25">
      <c r="B14" s="45"/>
      <c r="C14" s="32"/>
      <c r="D14" s="32"/>
      <c r="E14" s="32"/>
      <c r="F14" s="32"/>
      <c r="G14" s="9"/>
      <c r="H14" s="35" t="e">
        <f t="shared" si="3"/>
        <v>#DIV/0!</v>
      </c>
      <c r="I14" s="9"/>
      <c r="J14" s="10">
        <f t="shared" si="0"/>
        <v>0</v>
      </c>
      <c r="K14" s="9"/>
      <c r="L14" s="10" t="e">
        <f t="shared" si="4"/>
        <v>#DIV/0!</v>
      </c>
      <c r="M14" s="9"/>
      <c r="N14" s="10">
        <f t="shared" si="1"/>
        <v>0</v>
      </c>
      <c r="O14" s="12" t="e">
        <f t="shared" si="2"/>
        <v>#DIV/0!</v>
      </c>
      <c r="P14" s="5"/>
    </row>
    <row r="15" spans="2:17" x14ac:dyDescent="0.25">
      <c r="B15" s="45"/>
      <c r="C15" s="32"/>
      <c r="D15" s="32"/>
      <c r="E15" s="41"/>
      <c r="F15" s="32"/>
      <c r="G15" s="9"/>
      <c r="H15" s="35" t="e">
        <f t="shared" si="3"/>
        <v>#DIV/0!</v>
      </c>
      <c r="I15" s="9"/>
      <c r="J15" s="10">
        <f t="shared" si="0"/>
        <v>0</v>
      </c>
      <c r="K15" s="9"/>
      <c r="L15" s="10" t="e">
        <f t="shared" si="4"/>
        <v>#DIV/0!</v>
      </c>
      <c r="M15" s="9"/>
      <c r="N15" s="10">
        <f t="shared" si="1"/>
        <v>0</v>
      </c>
      <c r="O15" s="12" t="e">
        <f t="shared" si="2"/>
        <v>#DIV/0!</v>
      </c>
      <c r="P15" s="5"/>
    </row>
    <row r="16" spans="2:17" x14ac:dyDescent="0.25">
      <c r="B16" s="46"/>
      <c r="C16" s="36"/>
      <c r="D16" s="36"/>
      <c r="E16" s="32"/>
      <c r="F16" s="36"/>
      <c r="G16" s="9"/>
      <c r="H16" s="35" t="e">
        <f t="shared" si="3"/>
        <v>#DIV/0!</v>
      </c>
      <c r="I16" s="9"/>
      <c r="J16" s="10">
        <f t="shared" si="0"/>
        <v>0</v>
      </c>
      <c r="K16" s="9"/>
      <c r="L16" s="10" t="e">
        <f t="shared" si="4"/>
        <v>#DIV/0!</v>
      </c>
      <c r="M16" s="9"/>
      <c r="N16" s="10">
        <f t="shared" si="1"/>
        <v>0</v>
      </c>
      <c r="O16" s="12" t="e">
        <f t="shared" si="2"/>
        <v>#DIV/0!</v>
      </c>
      <c r="P16" s="5"/>
    </row>
    <row r="17" spans="2:17" x14ac:dyDescent="0.25">
      <c r="B17" s="45"/>
      <c r="C17" s="32"/>
      <c r="D17" s="32"/>
      <c r="E17" s="32"/>
      <c r="F17" s="32"/>
      <c r="G17" s="9"/>
      <c r="H17" s="35" t="e">
        <f t="shared" si="3"/>
        <v>#DIV/0!</v>
      </c>
      <c r="I17" s="9"/>
      <c r="J17" s="10">
        <f t="shared" si="0"/>
        <v>0</v>
      </c>
      <c r="K17" s="9"/>
      <c r="L17" s="10" t="e">
        <f t="shared" si="4"/>
        <v>#DIV/0!</v>
      </c>
      <c r="M17" s="9"/>
      <c r="N17" s="10">
        <f t="shared" si="1"/>
        <v>0</v>
      </c>
      <c r="O17" s="12" t="e">
        <f t="shared" si="2"/>
        <v>#DIV/0!</v>
      </c>
      <c r="P17" s="5"/>
    </row>
    <row r="18" spans="2:17" x14ac:dyDescent="0.25">
      <c r="B18" s="45"/>
      <c r="C18" s="32"/>
      <c r="D18" s="32"/>
      <c r="E18" s="32"/>
      <c r="F18" s="32"/>
      <c r="G18" s="11"/>
      <c r="H18" s="35" t="e">
        <f t="shared" si="3"/>
        <v>#DIV/0!</v>
      </c>
      <c r="I18" s="9"/>
      <c r="J18" s="10">
        <f t="shared" si="0"/>
        <v>0</v>
      </c>
      <c r="K18" s="9"/>
      <c r="L18" s="10" t="e">
        <f t="shared" si="4"/>
        <v>#DIV/0!</v>
      </c>
      <c r="M18" s="9"/>
      <c r="N18" s="10">
        <f t="shared" si="1"/>
        <v>0</v>
      </c>
      <c r="O18" s="12" t="e">
        <f t="shared" si="2"/>
        <v>#DIV/0!</v>
      </c>
      <c r="P18" s="5"/>
    </row>
    <row r="19" spans="2:17" x14ac:dyDescent="0.25">
      <c r="B19" s="45"/>
      <c r="C19" s="32"/>
      <c r="D19" s="32"/>
      <c r="E19" s="41"/>
      <c r="F19" s="42"/>
      <c r="G19" s="9"/>
      <c r="H19" s="35" t="e">
        <f t="shared" si="3"/>
        <v>#DIV/0!</v>
      </c>
      <c r="I19" s="9"/>
      <c r="J19" s="10">
        <f t="shared" si="0"/>
        <v>0</v>
      </c>
      <c r="K19" s="9"/>
      <c r="L19" s="10" t="e">
        <f t="shared" si="4"/>
        <v>#DIV/0!</v>
      </c>
      <c r="M19" s="9"/>
      <c r="N19" s="10">
        <f t="shared" si="1"/>
        <v>0</v>
      </c>
      <c r="O19" s="12" t="e">
        <f t="shared" si="2"/>
        <v>#DIV/0!</v>
      </c>
      <c r="P19" s="5"/>
    </row>
    <row r="20" spans="2:17" x14ac:dyDescent="0.25">
      <c r="B20" s="45"/>
      <c r="C20" s="32"/>
      <c r="D20" s="32"/>
      <c r="E20" s="32"/>
      <c r="F20" s="32"/>
      <c r="G20" s="9"/>
      <c r="H20" s="35" t="e">
        <f t="shared" si="3"/>
        <v>#DIV/0!</v>
      </c>
      <c r="I20" s="9"/>
      <c r="J20" s="10">
        <f t="shared" si="0"/>
        <v>0</v>
      </c>
      <c r="K20" s="9"/>
      <c r="L20" s="10" t="e">
        <f t="shared" si="4"/>
        <v>#DIV/0!</v>
      </c>
      <c r="M20" s="9"/>
      <c r="N20" s="10">
        <f t="shared" si="1"/>
        <v>0</v>
      </c>
      <c r="O20" s="12" t="e">
        <f t="shared" si="2"/>
        <v>#DIV/0!</v>
      </c>
      <c r="P20" s="5"/>
    </row>
    <row r="21" spans="2:17" x14ac:dyDescent="0.25">
      <c r="B21" s="45"/>
      <c r="C21" s="32"/>
      <c r="D21" s="32"/>
      <c r="E21" s="32"/>
      <c r="F21" s="32"/>
      <c r="G21" s="9"/>
      <c r="H21" s="35" t="e">
        <f t="shared" si="3"/>
        <v>#DIV/0!</v>
      </c>
      <c r="I21" s="9"/>
      <c r="J21" s="10">
        <f t="shared" si="0"/>
        <v>0</v>
      </c>
      <c r="K21" s="9"/>
      <c r="L21" s="10" t="e">
        <f t="shared" si="4"/>
        <v>#DIV/0!</v>
      </c>
      <c r="M21" s="9"/>
      <c r="N21" s="10">
        <f t="shared" si="1"/>
        <v>0</v>
      </c>
      <c r="O21" s="12" t="e">
        <f t="shared" si="2"/>
        <v>#DIV/0!</v>
      </c>
      <c r="P21" s="5"/>
    </row>
    <row r="22" spans="2:17" x14ac:dyDescent="0.25">
      <c r="B22" s="46"/>
      <c r="C22" s="36"/>
      <c r="D22" s="36"/>
      <c r="E22" s="32"/>
      <c r="F22" s="36"/>
      <c r="G22" s="9"/>
      <c r="H22" s="35" t="e">
        <f t="shared" si="3"/>
        <v>#DIV/0!</v>
      </c>
      <c r="I22" s="9"/>
      <c r="J22" s="10">
        <f t="shared" si="0"/>
        <v>0</v>
      </c>
      <c r="K22" s="9"/>
      <c r="L22" s="10" t="e">
        <f t="shared" si="4"/>
        <v>#DIV/0!</v>
      </c>
      <c r="M22" s="9"/>
      <c r="N22" s="10">
        <f t="shared" si="1"/>
        <v>0</v>
      </c>
      <c r="O22" s="12" t="e">
        <f t="shared" si="2"/>
        <v>#DIV/0!</v>
      </c>
      <c r="P22" s="5"/>
    </row>
    <row r="23" spans="2:17" x14ac:dyDescent="0.25">
      <c r="B23" s="45"/>
      <c r="C23" s="32"/>
      <c r="D23" s="32"/>
      <c r="E23" s="41"/>
      <c r="F23" s="32"/>
      <c r="G23" s="9"/>
      <c r="H23" s="35" t="e">
        <f t="shared" si="3"/>
        <v>#DIV/0!</v>
      </c>
      <c r="I23" s="9"/>
      <c r="J23" s="10">
        <f t="shared" si="0"/>
        <v>0</v>
      </c>
      <c r="K23" s="9"/>
      <c r="L23" s="10" t="e">
        <f t="shared" si="4"/>
        <v>#DIV/0!</v>
      </c>
      <c r="M23" s="9"/>
      <c r="N23" s="10">
        <f t="shared" si="1"/>
        <v>0</v>
      </c>
      <c r="O23" s="12" t="e">
        <f t="shared" si="2"/>
        <v>#DIV/0!</v>
      </c>
      <c r="P23" s="5"/>
    </row>
    <row r="26" spans="2:17" x14ac:dyDescent="0.25">
      <c r="B26" s="44" t="s">
        <v>17</v>
      </c>
    </row>
    <row r="27" spans="2:17" x14ac:dyDescent="0.25">
      <c r="C27" s="44" t="s">
        <v>23</v>
      </c>
      <c r="F27" s="1"/>
    </row>
    <row r="28" spans="2:17" x14ac:dyDescent="0.25">
      <c r="B28" s="3" t="s">
        <v>0</v>
      </c>
      <c r="C28" s="3" t="s">
        <v>1</v>
      </c>
      <c r="D28" s="3" t="s">
        <v>2</v>
      </c>
      <c r="E28" s="29" t="s">
        <v>3</v>
      </c>
      <c r="F28" s="3" t="s">
        <v>4</v>
      </c>
      <c r="G28" s="77" t="s">
        <v>5</v>
      </c>
      <c r="H28" s="78"/>
      <c r="I28" s="84" t="s">
        <v>6</v>
      </c>
      <c r="J28" s="78"/>
      <c r="K28" s="80" t="s">
        <v>33</v>
      </c>
      <c r="L28" s="80"/>
      <c r="M28" s="84" t="s">
        <v>7</v>
      </c>
      <c r="N28" s="78"/>
      <c r="O28" s="58" t="s">
        <v>8</v>
      </c>
      <c r="P28" s="5" t="s">
        <v>12</v>
      </c>
    </row>
    <row r="29" spans="2:17" ht="15.75" x14ac:dyDescent="0.25">
      <c r="B29" s="64"/>
      <c r="C29" s="65"/>
      <c r="D29" s="65"/>
      <c r="E29" s="65"/>
      <c r="F29" s="31"/>
      <c r="G29" s="35"/>
      <c r="H29" s="35" t="e">
        <f>(20*29)/G29</f>
        <v>#DIV/0!</v>
      </c>
      <c r="I29" s="9"/>
      <c r="J29" s="10">
        <f>(20*I29)/10</f>
        <v>0</v>
      </c>
      <c r="K29" s="9"/>
      <c r="L29" s="10" t="e">
        <f>(20*12/K29)</f>
        <v>#DIV/0!</v>
      </c>
      <c r="M29" s="9"/>
      <c r="N29" s="10">
        <f t="shared" ref="N29:N48" si="5">(20*M29)/20</f>
        <v>0</v>
      </c>
      <c r="O29" s="12" t="e">
        <f>H29+J29+L29+N29</f>
        <v>#DIV/0!</v>
      </c>
      <c r="P29" s="5"/>
      <c r="Q29" s="1"/>
    </row>
    <row r="30" spans="2:17" ht="15.75" x14ac:dyDescent="0.25">
      <c r="B30" s="6"/>
      <c r="C30" s="7"/>
      <c r="D30" s="7"/>
      <c r="E30" s="13"/>
      <c r="F30" s="7"/>
      <c r="G30" s="11"/>
      <c r="H30" s="35" t="e">
        <f t="shared" ref="H30:H48" si="6">(20*29)/G30</f>
        <v>#DIV/0!</v>
      </c>
      <c r="I30" s="9"/>
      <c r="J30" s="10">
        <f t="shared" ref="J30:J48" si="7">(20*I30)/10</f>
        <v>0</v>
      </c>
      <c r="K30" s="9"/>
      <c r="L30" s="10" t="e">
        <f t="shared" ref="L30:L48" si="8">(20*12/K30)</f>
        <v>#DIV/0!</v>
      </c>
      <c r="M30" s="9"/>
      <c r="N30" s="10">
        <f t="shared" si="5"/>
        <v>0</v>
      </c>
      <c r="O30" s="12" t="e">
        <f t="shared" ref="O30:O48" si="9">H30+J30+L30+N30</f>
        <v>#DIV/0!</v>
      </c>
      <c r="P30" s="5"/>
      <c r="Q30" s="1"/>
    </row>
    <row r="31" spans="2:17" ht="15.75" x14ac:dyDescent="0.25">
      <c r="B31" s="30"/>
      <c r="C31" s="31"/>
      <c r="D31" s="31"/>
      <c r="E31" s="13"/>
      <c r="F31" s="31"/>
      <c r="G31" s="35"/>
      <c r="H31" s="35" t="e">
        <f t="shared" si="6"/>
        <v>#DIV/0!</v>
      </c>
      <c r="I31" s="9"/>
      <c r="J31" s="10">
        <f t="shared" si="7"/>
        <v>0</v>
      </c>
      <c r="K31" s="9"/>
      <c r="L31" s="10" t="e">
        <f t="shared" si="8"/>
        <v>#DIV/0!</v>
      </c>
      <c r="M31" s="9"/>
      <c r="N31" s="10">
        <f t="shared" si="5"/>
        <v>0</v>
      </c>
      <c r="O31" s="12" t="e">
        <f t="shared" si="9"/>
        <v>#DIV/0!</v>
      </c>
      <c r="P31" s="5"/>
      <c r="Q31" s="1"/>
    </row>
    <row r="32" spans="2:17" ht="15.75" x14ac:dyDescent="0.25">
      <c r="B32" s="62"/>
      <c r="C32" s="62"/>
      <c r="D32" s="62"/>
      <c r="E32" s="16"/>
      <c r="F32" s="31"/>
      <c r="G32" s="11"/>
      <c r="H32" s="35" t="e">
        <f t="shared" si="6"/>
        <v>#DIV/0!</v>
      </c>
      <c r="I32" s="9"/>
      <c r="J32" s="10">
        <f t="shared" si="7"/>
        <v>0</v>
      </c>
      <c r="K32" s="9"/>
      <c r="L32" s="10" t="e">
        <f t="shared" si="8"/>
        <v>#DIV/0!</v>
      </c>
      <c r="M32" s="9"/>
      <c r="N32" s="10">
        <f t="shared" si="5"/>
        <v>0</v>
      </c>
      <c r="O32" s="12" t="e">
        <f t="shared" si="9"/>
        <v>#DIV/0!</v>
      </c>
      <c r="P32" s="5"/>
    </row>
    <row r="33" spans="2:16" ht="15.75" x14ac:dyDescent="0.25">
      <c r="B33" s="5"/>
      <c r="C33" s="5"/>
      <c r="D33" s="5"/>
      <c r="E33" s="16"/>
      <c r="F33" s="47"/>
      <c r="G33" s="35"/>
      <c r="H33" s="35" t="e">
        <f t="shared" si="6"/>
        <v>#DIV/0!</v>
      </c>
      <c r="I33" s="9"/>
      <c r="J33" s="10">
        <f t="shared" si="7"/>
        <v>0</v>
      </c>
      <c r="K33" s="9"/>
      <c r="L33" s="10" t="e">
        <f t="shared" si="8"/>
        <v>#DIV/0!</v>
      </c>
      <c r="M33" s="9"/>
      <c r="N33" s="10">
        <f t="shared" si="5"/>
        <v>0</v>
      </c>
      <c r="O33" s="12" t="e">
        <f t="shared" si="9"/>
        <v>#DIV/0!</v>
      </c>
      <c r="P33" s="5"/>
    </row>
    <row r="34" spans="2:16" ht="15.75" x14ac:dyDescent="0.25">
      <c r="B34" s="6"/>
      <c r="C34" s="7"/>
      <c r="D34" s="7"/>
      <c r="E34" s="13"/>
      <c r="F34" s="7"/>
      <c r="G34" s="11"/>
      <c r="H34" s="35" t="e">
        <f t="shared" si="6"/>
        <v>#DIV/0!</v>
      </c>
      <c r="I34" s="9"/>
      <c r="J34" s="10">
        <f t="shared" si="7"/>
        <v>0</v>
      </c>
      <c r="K34" s="9"/>
      <c r="L34" s="10" t="e">
        <f t="shared" si="8"/>
        <v>#DIV/0!</v>
      </c>
      <c r="M34" s="9"/>
      <c r="N34" s="10">
        <f t="shared" si="5"/>
        <v>0</v>
      </c>
      <c r="O34" s="12" t="e">
        <f t="shared" si="9"/>
        <v>#DIV/0!</v>
      </c>
      <c r="P34" s="5"/>
    </row>
    <row r="35" spans="2:16" ht="15.75" x14ac:dyDescent="0.25">
      <c r="B35" s="30"/>
      <c r="C35" s="31"/>
      <c r="D35" s="31"/>
      <c r="E35" s="13"/>
      <c r="F35" s="31"/>
      <c r="G35" s="11"/>
      <c r="H35" s="35" t="e">
        <f t="shared" si="6"/>
        <v>#DIV/0!</v>
      </c>
      <c r="I35" s="9"/>
      <c r="J35" s="10">
        <f t="shared" si="7"/>
        <v>0</v>
      </c>
      <c r="K35" s="9"/>
      <c r="L35" s="10" t="e">
        <f t="shared" si="8"/>
        <v>#DIV/0!</v>
      </c>
      <c r="M35" s="9"/>
      <c r="N35" s="10">
        <f t="shared" si="5"/>
        <v>0</v>
      </c>
      <c r="O35" s="12" t="e">
        <f t="shared" si="9"/>
        <v>#DIV/0!</v>
      </c>
      <c r="P35" s="5"/>
    </row>
    <row r="36" spans="2:16" ht="15.75" x14ac:dyDescent="0.25">
      <c r="B36" s="30"/>
      <c r="C36" s="31"/>
      <c r="D36" s="31"/>
      <c r="E36" s="13"/>
      <c r="F36" s="31"/>
      <c r="G36" s="35"/>
      <c r="H36" s="35" t="e">
        <f t="shared" si="6"/>
        <v>#DIV/0!</v>
      </c>
      <c r="I36" s="9"/>
      <c r="J36" s="10">
        <f t="shared" si="7"/>
        <v>0</v>
      </c>
      <c r="K36" s="9"/>
      <c r="L36" s="10" t="e">
        <f t="shared" si="8"/>
        <v>#DIV/0!</v>
      </c>
      <c r="M36" s="9"/>
      <c r="N36" s="10">
        <f t="shared" si="5"/>
        <v>0</v>
      </c>
      <c r="O36" s="12" t="e">
        <f t="shared" si="9"/>
        <v>#DIV/0!</v>
      </c>
      <c r="P36" s="5"/>
    </row>
    <row r="37" spans="2:16" ht="15.75" x14ac:dyDescent="0.25">
      <c r="B37" s="30"/>
      <c r="C37" s="31"/>
      <c r="D37" s="31"/>
      <c r="E37" s="31"/>
      <c r="F37" s="31"/>
      <c r="G37" s="35"/>
      <c r="H37" s="35" t="e">
        <f t="shared" si="6"/>
        <v>#DIV/0!</v>
      </c>
      <c r="I37" s="9"/>
      <c r="J37" s="10">
        <f t="shared" si="7"/>
        <v>0</v>
      </c>
      <c r="K37" s="9"/>
      <c r="L37" s="10" t="e">
        <f t="shared" si="8"/>
        <v>#DIV/0!</v>
      </c>
      <c r="M37" s="9"/>
      <c r="N37" s="10">
        <f t="shared" si="5"/>
        <v>0</v>
      </c>
      <c r="O37" s="12" t="e">
        <f t="shared" si="9"/>
        <v>#DIV/0!</v>
      </c>
      <c r="P37" s="5"/>
    </row>
    <row r="38" spans="2:16" ht="15.75" x14ac:dyDescent="0.25">
      <c r="B38" s="30"/>
      <c r="C38" s="31"/>
      <c r="D38" s="31"/>
      <c r="E38" s="31"/>
      <c r="F38" s="31"/>
      <c r="G38" s="35"/>
      <c r="H38" s="35" t="e">
        <f t="shared" si="6"/>
        <v>#DIV/0!</v>
      </c>
      <c r="I38" s="9"/>
      <c r="J38" s="10">
        <f t="shared" si="7"/>
        <v>0</v>
      </c>
      <c r="K38" s="9"/>
      <c r="L38" s="10" t="e">
        <f t="shared" si="8"/>
        <v>#DIV/0!</v>
      </c>
      <c r="M38" s="9"/>
      <c r="N38" s="10">
        <f t="shared" si="5"/>
        <v>0</v>
      </c>
      <c r="O38" s="12" t="e">
        <f t="shared" si="9"/>
        <v>#DIV/0!</v>
      </c>
      <c r="P38" s="5"/>
    </row>
    <row r="39" spans="2:16" ht="15.75" x14ac:dyDescent="0.25">
      <c r="B39" s="30"/>
      <c r="C39" s="31"/>
      <c r="D39" s="31"/>
      <c r="E39" s="31"/>
      <c r="F39" s="31"/>
      <c r="G39" s="11"/>
      <c r="H39" s="35" t="e">
        <f t="shared" si="6"/>
        <v>#DIV/0!</v>
      </c>
      <c r="I39" s="9"/>
      <c r="J39" s="10">
        <f t="shared" si="7"/>
        <v>0</v>
      </c>
      <c r="K39" s="9"/>
      <c r="L39" s="10" t="e">
        <f t="shared" si="8"/>
        <v>#DIV/0!</v>
      </c>
      <c r="M39" s="9"/>
      <c r="N39" s="10">
        <f t="shared" si="5"/>
        <v>0</v>
      </c>
      <c r="O39" s="12" t="e">
        <f t="shared" si="9"/>
        <v>#DIV/0!</v>
      </c>
      <c r="P39" s="5"/>
    </row>
    <row r="40" spans="2:16" ht="15.75" x14ac:dyDescent="0.25">
      <c r="B40" s="6"/>
      <c r="C40" s="7"/>
      <c r="D40" s="7"/>
      <c r="E40" s="31"/>
      <c r="F40" s="7"/>
      <c r="G40" s="11"/>
      <c r="H40" s="35" t="e">
        <f t="shared" si="6"/>
        <v>#DIV/0!</v>
      </c>
      <c r="I40" s="9"/>
      <c r="J40" s="10">
        <f t="shared" si="7"/>
        <v>0</v>
      </c>
      <c r="K40" s="9"/>
      <c r="L40" s="10" t="e">
        <f t="shared" si="8"/>
        <v>#DIV/0!</v>
      </c>
      <c r="M40" s="9"/>
      <c r="N40" s="10">
        <f t="shared" si="5"/>
        <v>0</v>
      </c>
      <c r="O40" s="12" t="e">
        <f t="shared" si="9"/>
        <v>#DIV/0!</v>
      </c>
      <c r="P40" s="5"/>
    </row>
    <row r="41" spans="2:16" ht="15.75" x14ac:dyDescent="0.25">
      <c r="B41" s="30"/>
      <c r="C41" s="31"/>
      <c r="D41" s="31"/>
      <c r="E41" s="31"/>
      <c r="F41" s="31"/>
      <c r="G41" s="35"/>
      <c r="H41" s="35" t="e">
        <f t="shared" si="6"/>
        <v>#DIV/0!</v>
      </c>
      <c r="I41" s="9"/>
      <c r="J41" s="10">
        <f t="shared" si="7"/>
        <v>0</v>
      </c>
      <c r="K41" s="9"/>
      <c r="L41" s="10" t="e">
        <f t="shared" si="8"/>
        <v>#DIV/0!</v>
      </c>
      <c r="M41" s="9"/>
      <c r="N41" s="10">
        <f t="shared" si="5"/>
        <v>0</v>
      </c>
      <c r="O41" s="12" t="e">
        <f t="shared" si="9"/>
        <v>#DIV/0!</v>
      </c>
      <c r="P41" s="5"/>
    </row>
    <row r="42" spans="2:16" ht="15.75" x14ac:dyDescent="0.25">
      <c r="B42" s="30"/>
      <c r="C42" s="31"/>
      <c r="D42" s="31"/>
      <c r="E42" s="31"/>
      <c r="F42" s="31"/>
      <c r="G42" s="11"/>
      <c r="H42" s="35" t="e">
        <f t="shared" si="6"/>
        <v>#DIV/0!</v>
      </c>
      <c r="I42" s="9"/>
      <c r="J42" s="10">
        <f t="shared" si="7"/>
        <v>0</v>
      </c>
      <c r="K42" s="9"/>
      <c r="L42" s="10" t="e">
        <f t="shared" si="8"/>
        <v>#DIV/0!</v>
      </c>
      <c r="M42" s="9"/>
      <c r="N42" s="10">
        <f t="shared" si="5"/>
        <v>0</v>
      </c>
      <c r="O42" s="12" t="e">
        <f t="shared" si="9"/>
        <v>#DIV/0!</v>
      </c>
      <c r="P42" s="5"/>
    </row>
    <row r="43" spans="2:16" ht="15.75" x14ac:dyDescent="0.25">
      <c r="B43" s="30"/>
      <c r="C43" s="31"/>
      <c r="D43" s="31"/>
      <c r="E43" s="31"/>
      <c r="F43" s="31"/>
      <c r="G43" s="11"/>
      <c r="H43" s="35" t="e">
        <f t="shared" si="6"/>
        <v>#DIV/0!</v>
      </c>
      <c r="I43" s="9"/>
      <c r="J43" s="10">
        <f t="shared" si="7"/>
        <v>0</v>
      </c>
      <c r="K43" s="9"/>
      <c r="L43" s="10" t="e">
        <f t="shared" si="8"/>
        <v>#DIV/0!</v>
      </c>
      <c r="M43" s="9"/>
      <c r="N43" s="10">
        <f t="shared" si="5"/>
        <v>0</v>
      </c>
      <c r="O43" s="12" t="e">
        <f t="shared" si="9"/>
        <v>#DIV/0!</v>
      </c>
      <c r="P43" s="5"/>
    </row>
    <row r="44" spans="2:16" x14ac:dyDescent="0.25">
      <c r="B44" s="48"/>
      <c r="C44" s="49"/>
      <c r="D44" s="49"/>
      <c r="E44" s="49"/>
      <c r="F44" s="50"/>
      <c r="G44" s="11"/>
      <c r="H44" s="35" t="e">
        <f t="shared" si="6"/>
        <v>#DIV/0!</v>
      </c>
      <c r="I44" s="9"/>
      <c r="J44" s="10">
        <f t="shared" si="7"/>
        <v>0</v>
      </c>
      <c r="K44" s="9"/>
      <c r="L44" s="10" t="e">
        <f t="shared" si="8"/>
        <v>#DIV/0!</v>
      </c>
      <c r="M44" s="9"/>
      <c r="N44" s="10">
        <f t="shared" si="5"/>
        <v>0</v>
      </c>
      <c r="O44" s="12" t="e">
        <f t="shared" si="9"/>
        <v>#DIV/0!</v>
      </c>
      <c r="P44" s="5"/>
    </row>
    <row r="45" spans="2:16" ht="15.75" x14ac:dyDescent="0.25">
      <c r="B45" s="30"/>
      <c r="C45" s="31"/>
      <c r="D45" s="31"/>
      <c r="E45" s="31"/>
      <c r="F45" s="31"/>
      <c r="G45" s="35"/>
      <c r="H45" s="35" t="e">
        <f t="shared" si="6"/>
        <v>#DIV/0!</v>
      </c>
      <c r="I45" s="9"/>
      <c r="J45" s="10">
        <f t="shared" si="7"/>
        <v>0</v>
      </c>
      <c r="K45" s="9"/>
      <c r="L45" s="10" t="e">
        <f t="shared" si="8"/>
        <v>#DIV/0!</v>
      </c>
      <c r="M45" s="9"/>
      <c r="N45" s="10">
        <f t="shared" si="5"/>
        <v>0</v>
      </c>
      <c r="O45" s="12" t="e">
        <f t="shared" si="9"/>
        <v>#DIV/0!</v>
      </c>
      <c r="P45" s="5"/>
    </row>
    <row r="46" spans="2:16" ht="15.75" x14ac:dyDescent="0.25">
      <c r="B46" s="30"/>
      <c r="C46" s="31"/>
      <c r="D46" s="31"/>
      <c r="E46" s="31"/>
      <c r="F46" s="31"/>
      <c r="G46" s="35"/>
      <c r="H46" s="35" t="e">
        <f t="shared" si="6"/>
        <v>#DIV/0!</v>
      </c>
      <c r="I46" s="9"/>
      <c r="J46" s="10">
        <f t="shared" si="7"/>
        <v>0</v>
      </c>
      <c r="K46" s="9"/>
      <c r="L46" s="10" t="e">
        <f t="shared" si="8"/>
        <v>#DIV/0!</v>
      </c>
      <c r="M46" s="9"/>
      <c r="N46" s="10">
        <f t="shared" si="5"/>
        <v>0</v>
      </c>
      <c r="O46" s="12" t="e">
        <f t="shared" si="9"/>
        <v>#DIV/0!</v>
      </c>
      <c r="P46" s="5"/>
    </row>
    <row r="47" spans="2:16" ht="15.75" x14ac:dyDescent="0.25">
      <c r="B47" s="30"/>
      <c r="C47" s="31"/>
      <c r="D47" s="31"/>
      <c r="E47" s="31"/>
      <c r="F47" s="31"/>
      <c r="G47" s="11"/>
      <c r="H47" s="35" t="e">
        <f t="shared" si="6"/>
        <v>#DIV/0!</v>
      </c>
      <c r="I47" s="9"/>
      <c r="J47" s="10">
        <f t="shared" si="7"/>
        <v>0</v>
      </c>
      <c r="K47" s="9"/>
      <c r="L47" s="10" t="e">
        <f t="shared" si="8"/>
        <v>#DIV/0!</v>
      </c>
      <c r="M47" s="9"/>
      <c r="N47" s="10">
        <f t="shared" si="5"/>
        <v>0</v>
      </c>
      <c r="O47" s="12" t="e">
        <f t="shared" si="9"/>
        <v>#DIV/0!</v>
      </c>
      <c r="P47" s="5"/>
    </row>
    <row r="48" spans="2:16" ht="15.75" x14ac:dyDescent="0.25">
      <c r="B48" s="30"/>
      <c r="C48" s="31"/>
      <c r="D48" s="31"/>
      <c r="E48" s="31"/>
      <c r="F48" s="31"/>
      <c r="G48" s="35"/>
      <c r="H48" s="35" t="e">
        <f t="shared" si="6"/>
        <v>#DIV/0!</v>
      </c>
      <c r="I48" s="9"/>
      <c r="J48" s="10">
        <f t="shared" si="7"/>
        <v>0</v>
      </c>
      <c r="K48" s="9"/>
      <c r="L48" s="10" t="e">
        <f t="shared" si="8"/>
        <v>#DIV/0!</v>
      </c>
      <c r="M48" s="9"/>
      <c r="N48" s="10">
        <f t="shared" si="5"/>
        <v>0</v>
      </c>
      <c r="O48" s="12" t="e">
        <f t="shared" si="9"/>
        <v>#DIV/0!</v>
      </c>
      <c r="P48" s="5"/>
    </row>
    <row r="49" spans="2:13" x14ac:dyDescent="0.25">
      <c r="B49" s="51"/>
      <c r="C49" s="51"/>
      <c r="D49" s="51"/>
      <c r="E49" s="51"/>
      <c r="F49" s="51"/>
      <c r="G49" s="52"/>
      <c r="H49" s="53"/>
      <c r="I49" s="52"/>
      <c r="J49" s="52"/>
      <c r="K49" s="52"/>
      <c r="L49" s="53"/>
      <c r="M49" s="52"/>
    </row>
    <row r="50" spans="2:13" x14ac:dyDescent="0.25">
      <c r="B50" s="51"/>
      <c r="C50" s="51"/>
      <c r="D50" s="51"/>
      <c r="E50" s="51"/>
      <c r="F50" s="51"/>
      <c r="G50" s="52"/>
      <c r="H50" s="53"/>
      <c r="I50" s="52"/>
      <c r="J50" s="52"/>
      <c r="K50" s="52"/>
      <c r="L50" s="53"/>
      <c r="M50" s="52"/>
    </row>
    <row r="51" spans="2:13" x14ac:dyDescent="0.25">
      <c r="B51" s="81" t="s">
        <v>10</v>
      </c>
      <c r="C51" s="81"/>
      <c r="D51" s="81"/>
      <c r="E51" s="17"/>
    </row>
    <row r="52" spans="2:13" x14ac:dyDescent="0.25">
      <c r="B52" s="86" t="s">
        <v>21</v>
      </c>
      <c r="C52" s="86"/>
      <c r="D52" s="86"/>
      <c r="E52" s="54"/>
    </row>
  </sheetData>
  <mergeCells count="10">
    <mergeCell ref="M3:N3"/>
    <mergeCell ref="G28:H28"/>
    <mergeCell ref="I28:J28"/>
    <mergeCell ref="K28:L28"/>
    <mergeCell ref="M28:N28"/>
    <mergeCell ref="B51:D51"/>
    <mergeCell ref="B52:D52"/>
    <mergeCell ref="G3:H3"/>
    <mergeCell ref="I3:J3"/>
    <mergeCell ref="K3:L3"/>
  </mergeCells>
  <pageMargins left="0.11811023622047245" right="0.11811023622047245" top="0.15748031496062992" bottom="0.15748031496062992" header="0.31496062992125984" footer="0.31496062992125984"/>
  <pageSetup paperSize="9" orientation="landscape" verticalDpi="360" r:id="rId1"/>
  <rowBreaks count="1" manualBreakCount="1">
    <brk id="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view="pageBreakPreview" topLeftCell="A11" zoomScaleSheetLayoutView="100" workbookViewId="0">
      <selection activeCell="N35" sqref="N35"/>
    </sheetView>
  </sheetViews>
  <sheetFormatPr defaultRowHeight="15" x14ac:dyDescent="0.25"/>
  <cols>
    <col min="1" max="1" width="3.5703125" customWidth="1"/>
    <col min="2" max="2" width="14.42578125" customWidth="1"/>
    <col min="3" max="3" width="13.42578125" customWidth="1"/>
    <col min="4" max="4" width="16.85546875" customWidth="1"/>
    <col min="5" max="5" width="5" customWidth="1"/>
    <col min="6" max="6" width="17" customWidth="1"/>
    <col min="7" max="7" width="6.28515625" customWidth="1"/>
    <col min="8" max="8" width="6.28515625" style="2" customWidth="1"/>
    <col min="9" max="9" width="4.140625" customWidth="1"/>
    <col min="10" max="10" width="5.85546875" customWidth="1"/>
    <col min="11" max="11" width="6.28515625" customWidth="1"/>
    <col min="12" max="12" width="6.28515625" style="2" customWidth="1"/>
    <col min="13" max="13" width="4.28515625" customWidth="1"/>
    <col min="14" max="14" width="4.85546875" style="2" customWidth="1"/>
    <col min="15" max="15" width="6.7109375" customWidth="1"/>
    <col min="16" max="16" width="5" customWidth="1"/>
    <col min="17" max="17" width="10.28515625" bestFit="1" customWidth="1"/>
  </cols>
  <sheetData>
    <row r="1" spans="2:17" x14ac:dyDescent="0.25">
      <c r="B1" s="44" t="s">
        <v>17</v>
      </c>
    </row>
    <row r="2" spans="2:17" x14ac:dyDescent="0.25">
      <c r="C2" s="44" t="s">
        <v>24</v>
      </c>
      <c r="F2" s="1"/>
    </row>
    <row r="3" spans="2:17" x14ac:dyDescent="0.25">
      <c r="B3" s="3" t="s">
        <v>0</v>
      </c>
      <c r="C3" s="3" t="s">
        <v>1</v>
      </c>
      <c r="D3" s="3" t="s">
        <v>2</v>
      </c>
      <c r="E3" s="4" t="s">
        <v>3</v>
      </c>
      <c r="F3" s="3" t="s">
        <v>4</v>
      </c>
      <c r="G3" s="77" t="s">
        <v>5</v>
      </c>
      <c r="H3" s="78"/>
      <c r="I3" s="84" t="s">
        <v>6</v>
      </c>
      <c r="J3" s="78"/>
      <c r="K3" s="80" t="s">
        <v>33</v>
      </c>
      <c r="L3" s="80"/>
      <c r="M3" s="84" t="s">
        <v>7</v>
      </c>
      <c r="N3" s="78"/>
      <c r="O3" s="5" t="s">
        <v>8</v>
      </c>
      <c r="P3" s="5" t="s">
        <v>12</v>
      </c>
    </row>
    <row r="4" spans="2:17" x14ac:dyDescent="0.25">
      <c r="B4" s="45"/>
      <c r="C4" s="32"/>
      <c r="D4" s="32"/>
      <c r="E4" s="32"/>
      <c r="F4" s="32"/>
      <c r="G4" s="11"/>
      <c r="H4" s="35" t="e">
        <f>(20*34)/G4</f>
        <v>#DIV/0!</v>
      </c>
      <c r="I4" s="9"/>
      <c r="J4" s="10">
        <f t="shared" ref="J4:J23" si="0">(20*I4)/10</f>
        <v>0</v>
      </c>
      <c r="K4" s="9"/>
      <c r="L4" s="10" t="e">
        <f>(20*13.5/K4)</f>
        <v>#DIV/0!</v>
      </c>
      <c r="M4" s="9"/>
      <c r="N4" s="10">
        <f t="shared" ref="N4:N23" si="1">(20*M4)/20</f>
        <v>0</v>
      </c>
      <c r="O4" s="12" t="e">
        <f t="shared" ref="O4:O23" si="2">H4+J4+L4+N4</f>
        <v>#DIV/0!</v>
      </c>
      <c r="P4" s="5"/>
      <c r="Q4" s="1"/>
    </row>
    <row r="5" spans="2:17" x14ac:dyDescent="0.25">
      <c r="B5" s="45"/>
      <c r="C5" s="32"/>
      <c r="D5" s="32"/>
      <c r="E5" s="32"/>
      <c r="F5" s="32"/>
      <c r="G5" s="11"/>
      <c r="H5" s="35" t="e">
        <f t="shared" ref="H5:H23" si="3">(20*34)/G5</f>
        <v>#DIV/0!</v>
      </c>
      <c r="I5" s="9"/>
      <c r="J5" s="10">
        <f t="shared" si="0"/>
        <v>0</v>
      </c>
      <c r="K5" s="9"/>
      <c r="L5" s="10" t="e">
        <f t="shared" ref="L5:L23" si="4">(20*13.5/K5)</f>
        <v>#DIV/0!</v>
      </c>
      <c r="M5" s="9"/>
      <c r="N5" s="10">
        <f t="shared" si="1"/>
        <v>0</v>
      </c>
      <c r="O5" s="12" t="e">
        <f t="shared" si="2"/>
        <v>#DIV/0!</v>
      </c>
      <c r="P5" s="5"/>
    </row>
    <row r="6" spans="2:17" x14ac:dyDescent="0.25">
      <c r="B6" s="45"/>
      <c r="C6" s="32"/>
      <c r="D6" s="32"/>
      <c r="E6" s="32"/>
      <c r="F6" s="32"/>
      <c r="G6" s="11"/>
      <c r="H6" s="35" t="e">
        <f t="shared" si="3"/>
        <v>#DIV/0!</v>
      </c>
      <c r="I6" s="9"/>
      <c r="J6" s="10">
        <f t="shared" si="0"/>
        <v>0</v>
      </c>
      <c r="K6" s="9"/>
      <c r="L6" s="10" t="e">
        <f t="shared" si="4"/>
        <v>#DIV/0!</v>
      </c>
      <c r="M6" s="9"/>
      <c r="N6" s="10">
        <f t="shared" si="1"/>
        <v>0</v>
      </c>
      <c r="O6" s="12" t="e">
        <f t="shared" si="2"/>
        <v>#DIV/0!</v>
      </c>
      <c r="P6" s="5"/>
    </row>
    <row r="7" spans="2:17" x14ac:dyDescent="0.25">
      <c r="B7" s="45"/>
      <c r="C7" s="32"/>
      <c r="D7" s="32"/>
      <c r="E7" s="41"/>
      <c r="F7" s="32"/>
      <c r="G7" s="11"/>
      <c r="H7" s="35" t="e">
        <f t="shared" si="3"/>
        <v>#DIV/0!</v>
      </c>
      <c r="I7" s="9"/>
      <c r="J7" s="10">
        <f t="shared" si="0"/>
        <v>0</v>
      </c>
      <c r="K7" s="9"/>
      <c r="L7" s="10" t="e">
        <f t="shared" si="4"/>
        <v>#DIV/0!</v>
      </c>
      <c r="M7" s="9"/>
      <c r="N7" s="10">
        <f t="shared" si="1"/>
        <v>0</v>
      </c>
      <c r="O7" s="12" t="e">
        <f t="shared" si="2"/>
        <v>#DIV/0!</v>
      </c>
      <c r="P7" s="5"/>
    </row>
    <row r="8" spans="2:17" x14ac:dyDescent="0.25">
      <c r="B8" s="46"/>
      <c r="C8" s="36"/>
      <c r="D8" s="36"/>
      <c r="E8" s="36"/>
      <c r="F8" s="36"/>
      <c r="G8" s="35"/>
      <c r="H8" s="35" t="e">
        <f t="shared" si="3"/>
        <v>#DIV/0!</v>
      </c>
      <c r="I8" s="5"/>
      <c r="J8" s="10">
        <f t="shared" si="0"/>
        <v>0</v>
      </c>
      <c r="K8" s="5"/>
      <c r="L8" s="10" t="e">
        <f t="shared" si="4"/>
        <v>#DIV/0!</v>
      </c>
      <c r="M8" s="5"/>
      <c r="N8" s="10">
        <f t="shared" si="1"/>
        <v>0</v>
      </c>
      <c r="O8" s="12" t="e">
        <f t="shared" si="2"/>
        <v>#DIV/0!</v>
      </c>
      <c r="P8" s="5"/>
    </row>
    <row r="9" spans="2:17" x14ac:dyDescent="0.25">
      <c r="B9" s="45"/>
      <c r="C9" s="32"/>
      <c r="D9" s="32"/>
      <c r="E9" s="32"/>
      <c r="F9" s="32"/>
      <c r="G9" s="11"/>
      <c r="H9" s="35" t="e">
        <f t="shared" si="3"/>
        <v>#DIV/0!</v>
      </c>
      <c r="I9" s="9"/>
      <c r="J9" s="10">
        <f t="shared" si="0"/>
        <v>0</v>
      </c>
      <c r="K9" s="9"/>
      <c r="L9" s="10" t="e">
        <f t="shared" si="4"/>
        <v>#DIV/0!</v>
      </c>
      <c r="M9" s="9"/>
      <c r="N9" s="10">
        <f t="shared" si="1"/>
        <v>0</v>
      </c>
      <c r="O9" s="12" t="e">
        <f t="shared" si="2"/>
        <v>#DIV/0!</v>
      </c>
      <c r="P9" s="5"/>
    </row>
    <row r="10" spans="2:17" x14ac:dyDescent="0.25">
      <c r="B10" s="45"/>
      <c r="C10" s="32"/>
      <c r="D10" s="32"/>
      <c r="E10" s="32"/>
      <c r="F10" s="32"/>
      <c r="G10" s="11"/>
      <c r="H10" s="35" t="e">
        <f t="shared" si="3"/>
        <v>#DIV/0!</v>
      </c>
      <c r="I10" s="9"/>
      <c r="J10" s="10">
        <f t="shared" si="0"/>
        <v>0</v>
      </c>
      <c r="K10" s="9"/>
      <c r="L10" s="10" t="e">
        <f t="shared" si="4"/>
        <v>#DIV/0!</v>
      </c>
      <c r="M10" s="9"/>
      <c r="N10" s="10">
        <f t="shared" si="1"/>
        <v>0</v>
      </c>
      <c r="O10" s="12" t="e">
        <f t="shared" si="2"/>
        <v>#DIV/0!</v>
      </c>
      <c r="P10" s="5"/>
    </row>
    <row r="11" spans="2:17" x14ac:dyDescent="0.25">
      <c r="B11" s="45"/>
      <c r="C11" s="32"/>
      <c r="D11" s="32"/>
      <c r="E11" s="41"/>
      <c r="F11" s="32"/>
      <c r="G11" s="11"/>
      <c r="H11" s="35" t="e">
        <f t="shared" si="3"/>
        <v>#DIV/0!</v>
      </c>
      <c r="I11" s="9"/>
      <c r="J11" s="10">
        <f t="shared" si="0"/>
        <v>0</v>
      </c>
      <c r="K11" s="9"/>
      <c r="L11" s="10" t="e">
        <f t="shared" si="4"/>
        <v>#DIV/0!</v>
      </c>
      <c r="M11" s="9"/>
      <c r="N11" s="10">
        <f t="shared" si="1"/>
        <v>0</v>
      </c>
      <c r="O11" s="12" t="e">
        <f t="shared" si="2"/>
        <v>#DIV/0!</v>
      </c>
      <c r="P11" s="5"/>
    </row>
    <row r="12" spans="2:17" x14ac:dyDescent="0.25">
      <c r="B12" s="45"/>
      <c r="C12" s="32"/>
      <c r="D12" s="32"/>
      <c r="E12" s="32"/>
      <c r="F12" s="32"/>
      <c r="G12" s="11"/>
      <c r="H12" s="35" t="e">
        <f t="shared" si="3"/>
        <v>#DIV/0!</v>
      </c>
      <c r="I12" s="9"/>
      <c r="J12" s="10">
        <f t="shared" si="0"/>
        <v>0</v>
      </c>
      <c r="K12" s="9"/>
      <c r="L12" s="10" t="e">
        <f t="shared" si="4"/>
        <v>#DIV/0!</v>
      </c>
      <c r="M12" s="9"/>
      <c r="N12" s="10">
        <f t="shared" si="1"/>
        <v>0</v>
      </c>
      <c r="O12" s="12" t="e">
        <f t="shared" si="2"/>
        <v>#DIV/0!</v>
      </c>
      <c r="P12" s="5"/>
    </row>
    <row r="13" spans="2:17" x14ac:dyDescent="0.25">
      <c r="B13" s="46"/>
      <c r="C13" s="36"/>
      <c r="D13" s="36"/>
      <c r="E13" s="32"/>
      <c r="F13" s="36"/>
      <c r="G13" s="11"/>
      <c r="H13" s="35" t="e">
        <f t="shared" si="3"/>
        <v>#DIV/0!</v>
      </c>
      <c r="I13" s="9"/>
      <c r="J13" s="10">
        <f t="shared" si="0"/>
        <v>0</v>
      </c>
      <c r="K13" s="9"/>
      <c r="L13" s="10" t="e">
        <f t="shared" si="4"/>
        <v>#DIV/0!</v>
      </c>
      <c r="M13" s="9"/>
      <c r="N13" s="10">
        <f t="shared" si="1"/>
        <v>0</v>
      </c>
      <c r="O13" s="12" t="e">
        <f t="shared" si="2"/>
        <v>#DIV/0!</v>
      </c>
      <c r="P13" s="5"/>
    </row>
    <row r="14" spans="2:17" x14ac:dyDescent="0.25">
      <c r="B14" s="45"/>
      <c r="C14" s="32"/>
      <c r="D14" s="32"/>
      <c r="E14" s="32"/>
      <c r="F14" s="32"/>
      <c r="G14" s="11"/>
      <c r="H14" s="35" t="e">
        <f t="shared" si="3"/>
        <v>#DIV/0!</v>
      </c>
      <c r="I14" s="9"/>
      <c r="J14" s="10">
        <f t="shared" si="0"/>
        <v>0</v>
      </c>
      <c r="K14" s="9"/>
      <c r="L14" s="10" t="e">
        <f t="shared" si="4"/>
        <v>#DIV/0!</v>
      </c>
      <c r="M14" s="9"/>
      <c r="N14" s="10">
        <f t="shared" si="1"/>
        <v>0</v>
      </c>
      <c r="O14" s="12" t="e">
        <f t="shared" si="2"/>
        <v>#DIV/0!</v>
      </c>
      <c r="P14" s="5"/>
    </row>
    <row r="15" spans="2:17" x14ac:dyDescent="0.25">
      <c r="B15" s="45"/>
      <c r="C15" s="32"/>
      <c r="D15" s="32"/>
      <c r="E15" s="41"/>
      <c r="F15" s="32"/>
      <c r="G15" s="11"/>
      <c r="H15" s="35" t="e">
        <f t="shared" si="3"/>
        <v>#DIV/0!</v>
      </c>
      <c r="I15" s="9"/>
      <c r="J15" s="10">
        <f t="shared" si="0"/>
        <v>0</v>
      </c>
      <c r="K15" s="9"/>
      <c r="L15" s="10" t="e">
        <f t="shared" si="4"/>
        <v>#DIV/0!</v>
      </c>
      <c r="M15" s="9"/>
      <c r="N15" s="10">
        <f t="shared" si="1"/>
        <v>0</v>
      </c>
      <c r="O15" s="12" t="e">
        <f t="shared" si="2"/>
        <v>#DIV/0!</v>
      </c>
      <c r="P15" s="5"/>
    </row>
    <row r="16" spans="2:17" x14ac:dyDescent="0.25">
      <c r="B16" s="46"/>
      <c r="C16" s="36"/>
      <c r="D16" s="36"/>
      <c r="E16" s="32"/>
      <c r="F16" s="36"/>
      <c r="G16" s="11"/>
      <c r="H16" s="35" t="e">
        <f t="shared" si="3"/>
        <v>#DIV/0!</v>
      </c>
      <c r="I16" s="9"/>
      <c r="J16" s="10">
        <f t="shared" si="0"/>
        <v>0</v>
      </c>
      <c r="K16" s="9"/>
      <c r="L16" s="10" t="e">
        <f t="shared" si="4"/>
        <v>#DIV/0!</v>
      </c>
      <c r="M16" s="9"/>
      <c r="N16" s="10">
        <f t="shared" si="1"/>
        <v>0</v>
      </c>
      <c r="O16" s="12" t="e">
        <f t="shared" si="2"/>
        <v>#DIV/0!</v>
      </c>
      <c r="P16" s="5"/>
    </row>
    <row r="17" spans="2:17" x14ac:dyDescent="0.25">
      <c r="B17" s="45"/>
      <c r="C17" s="32"/>
      <c r="D17" s="32"/>
      <c r="E17" s="32"/>
      <c r="F17" s="32"/>
      <c r="G17" s="11"/>
      <c r="H17" s="35" t="e">
        <f t="shared" si="3"/>
        <v>#DIV/0!</v>
      </c>
      <c r="I17" s="9"/>
      <c r="J17" s="10">
        <f t="shared" si="0"/>
        <v>0</v>
      </c>
      <c r="K17" s="9"/>
      <c r="L17" s="10" t="e">
        <f t="shared" si="4"/>
        <v>#DIV/0!</v>
      </c>
      <c r="M17" s="9"/>
      <c r="N17" s="10">
        <f t="shared" si="1"/>
        <v>0</v>
      </c>
      <c r="O17" s="12" t="e">
        <f t="shared" si="2"/>
        <v>#DIV/0!</v>
      </c>
      <c r="P17" s="5"/>
    </row>
    <row r="18" spans="2:17" x14ac:dyDescent="0.25">
      <c r="B18" s="45"/>
      <c r="C18" s="32"/>
      <c r="D18" s="32"/>
      <c r="E18" s="32"/>
      <c r="F18" s="32"/>
      <c r="G18" s="11"/>
      <c r="H18" s="35" t="e">
        <f t="shared" si="3"/>
        <v>#DIV/0!</v>
      </c>
      <c r="I18" s="9"/>
      <c r="J18" s="10">
        <f t="shared" si="0"/>
        <v>0</v>
      </c>
      <c r="K18" s="9"/>
      <c r="L18" s="10" t="e">
        <f t="shared" si="4"/>
        <v>#DIV/0!</v>
      </c>
      <c r="M18" s="9"/>
      <c r="N18" s="10">
        <f t="shared" si="1"/>
        <v>0</v>
      </c>
      <c r="O18" s="12" t="e">
        <f t="shared" si="2"/>
        <v>#DIV/0!</v>
      </c>
      <c r="P18" s="5"/>
    </row>
    <row r="19" spans="2:17" x14ac:dyDescent="0.25">
      <c r="B19" s="45"/>
      <c r="C19" s="32"/>
      <c r="D19" s="32"/>
      <c r="E19" s="41"/>
      <c r="F19" s="42"/>
      <c r="G19" s="11"/>
      <c r="H19" s="35" t="e">
        <f t="shared" si="3"/>
        <v>#DIV/0!</v>
      </c>
      <c r="I19" s="9"/>
      <c r="J19" s="10">
        <f t="shared" si="0"/>
        <v>0</v>
      </c>
      <c r="K19" s="9"/>
      <c r="L19" s="10" t="e">
        <f t="shared" si="4"/>
        <v>#DIV/0!</v>
      </c>
      <c r="M19" s="9"/>
      <c r="N19" s="10">
        <f t="shared" si="1"/>
        <v>0</v>
      </c>
      <c r="O19" s="12" t="e">
        <f t="shared" si="2"/>
        <v>#DIV/0!</v>
      </c>
      <c r="P19" s="5"/>
    </row>
    <row r="20" spans="2:17" x14ac:dyDescent="0.25">
      <c r="B20" s="45"/>
      <c r="C20" s="32"/>
      <c r="D20" s="32"/>
      <c r="E20" s="32"/>
      <c r="F20" s="32"/>
      <c r="G20" s="11"/>
      <c r="H20" s="35" t="e">
        <f t="shared" si="3"/>
        <v>#DIV/0!</v>
      </c>
      <c r="I20" s="9"/>
      <c r="J20" s="10">
        <f t="shared" si="0"/>
        <v>0</v>
      </c>
      <c r="K20" s="9"/>
      <c r="L20" s="10" t="e">
        <f t="shared" si="4"/>
        <v>#DIV/0!</v>
      </c>
      <c r="M20" s="9"/>
      <c r="N20" s="10">
        <f t="shared" si="1"/>
        <v>0</v>
      </c>
      <c r="O20" s="12" t="e">
        <f t="shared" si="2"/>
        <v>#DIV/0!</v>
      </c>
      <c r="P20" s="5"/>
    </row>
    <row r="21" spans="2:17" x14ac:dyDescent="0.25">
      <c r="B21" s="45"/>
      <c r="C21" s="32"/>
      <c r="D21" s="32"/>
      <c r="E21" s="32"/>
      <c r="F21" s="32"/>
      <c r="G21" s="11"/>
      <c r="H21" s="35" t="e">
        <f t="shared" si="3"/>
        <v>#DIV/0!</v>
      </c>
      <c r="I21" s="9"/>
      <c r="J21" s="10">
        <f t="shared" si="0"/>
        <v>0</v>
      </c>
      <c r="K21" s="9"/>
      <c r="L21" s="10" t="e">
        <f t="shared" si="4"/>
        <v>#DIV/0!</v>
      </c>
      <c r="M21" s="9"/>
      <c r="N21" s="10">
        <f t="shared" si="1"/>
        <v>0</v>
      </c>
      <c r="O21" s="12" t="e">
        <f t="shared" si="2"/>
        <v>#DIV/0!</v>
      </c>
      <c r="P21" s="5"/>
    </row>
    <row r="22" spans="2:17" x14ac:dyDescent="0.25">
      <c r="B22" s="46"/>
      <c r="C22" s="36"/>
      <c r="D22" s="36"/>
      <c r="E22" s="32"/>
      <c r="F22" s="36"/>
      <c r="G22" s="11"/>
      <c r="H22" s="35" t="e">
        <f t="shared" si="3"/>
        <v>#DIV/0!</v>
      </c>
      <c r="I22" s="9"/>
      <c r="J22" s="10">
        <f t="shared" si="0"/>
        <v>0</v>
      </c>
      <c r="K22" s="9"/>
      <c r="L22" s="10" t="e">
        <f t="shared" si="4"/>
        <v>#DIV/0!</v>
      </c>
      <c r="M22" s="9"/>
      <c r="N22" s="10">
        <f t="shared" si="1"/>
        <v>0</v>
      </c>
      <c r="O22" s="12" t="e">
        <f t="shared" si="2"/>
        <v>#DIV/0!</v>
      </c>
      <c r="P22" s="5"/>
    </row>
    <row r="23" spans="2:17" x14ac:dyDescent="0.25">
      <c r="B23" s="45"/>
      <c r="C23" s="32"/>
      <c r="D23" s="32"/>
      <c r="E23" s="41"/>
      <c r="F23" s="32"/>
      <c r="G23" s="11"/>
      <c r="H23" s="35" t="e">
        <f t="shared" si="3"/>
        <v>#DIV/0!</v>
      </c>
      <c r="I23" s="9"/>
      <c r="J23" s="10">
        <f t="shared" si="0"/>
        <v>0</v>
      </c>
      <c r="K23" s="9"/>
      <c r="L23" s="10" t="e">
        <f t="shared" si="4"/>
        <v>#DIV/0!</v>
      </c>
      <c r="M23" s="9"/>
      <c r="N23" s="10">
        <f t="shared" si="1"/>
        <v>0</v>
      </c>
      <c r="O23" s="12" t="e">
        <f t="shared" si="2"/>
        <v>#DIV/0!</v>
      </c>
      <c r="P23" s="5"/>
    </row>
    <row r="26" spans="2:17" x14ac:dyDescent="0.25">
      <c r="B26" s="44" t="s">
        <v>17</v>
      </c>
    </row>
    <row r="27" spans="2:17" x14ac:dyDescent="0.25">
      <c r="C27" s="44" t="s">
        <v>25</v>
      </c>
      <c r="F27" s="1"/>
    </row>
    <row r="28" spans="2:17" x14ac:dyDescent="0.25">
      <c r="B28" s="3" t="s">
        <v>0</v>
      </c>
      <c r="C28" s="3" t="s">
        <v>1</v>
      </c>
      <c r="D28" s="3" t="s">
        <v>2</v>
      </c>
      <c r="E28" s="29" t="s">
        <v>3</v>
      </c>
      <c r="F28" s="3" t="s">
        <v>4</v>
      </c>
      <c r="G28" s="77" t="s">
        <v>5</v>
      </c>
      <c r="H28" s="78"/>
      <c r="I28" s="84" t="s">
        <v>6</v>
      </c>
      <c r="J28" s="78"/>
      <c r="K28" s="80" t="s">
        <v>33</v>
      </c>
      <c r="L28" s="80"/>
      <c r="M28" s="84" t="s">
        <v>7</v>
      </c>
      <c r="N28" s="78"/>
      <c r="O28" s="5" t="s">
        <v>8</v>
      </c>
      <c r="P28" s="5" t="s">
        <v>12</v>
      </c>
    </row>
    <row r="29" spans="2:17" ht="15.75" x14ac:dyDescent="0.25">
      <c r="B29" s="30"/>
      <c r="C29" s="31"/>
      <c r="D29" s="31"/>
      <c r="E29" s="31"/>
      <c r="F29" s="31"/>
      <c r="G29" s="5"/>
      <c r="H29" s="35" t="e">
        <f>(20*29)/G29</f>
        <v>#DIV/0!</v>
      </c>
      <c r="I29" s="55"/>
      <c r="J29" s="10">
        <f>(20*I29)/10</f>
        <v>0</v>
      </c>
      <c r="K29" s="11"/>
      <c r="L29" s="10" t="e">
        <f>(20*12/K29)</f>
        <v>#DIV/0!</v>
      </c>
      <c r="M29" s="9"/>
      <c r="N29" s="10">
        <f t="shared" ref="N29:N48" si="5">(20*M29)/20</f>
        <v>0</v>
      </c>
      <c r="O29" s="12" t="e">
        <f>H29+J29+L29+N29</f>
        <v>#DIV/0!</v>
      </c>
      <c r="P29" s="5"/>
      <c r="Q29" s="1"/>
    </row>
    <row r="30" spans="2:17" ht="15.75" x14ac:dyDescent="0.25">
      <c r="B30" s="6"/>
      <c r="C30" s="7"/>
      <c r="D30" s="7"/>
      <c r="E30" s="31"/>
      <c r="F30" s="7"/>
      <c r="G30" s="9"/>
      <c r="H30" s="35" t="e">
        <f t="shared" ref="H30:H48" si="6">(20*29)/G30</f>
        <v>#DIV/0!</v>
      </c>
      <c r="I30" s="55"/>
      <c r="J30" s="10">
        <f t="shared" ref="J30:J48" si="7">(20*I30)/10</f>
        <v>0</v>
      </c>
      <c r="K30" s="11"/>
      <c r="L30" s="10" t="e">
        <f t="shared" ref="L30:L48" si="8">(20*12/K30)</f>
        <v>#DIV/0!</v>
      </c>
      <c r="M30" s="9"/>
      <c r="N30" s="10">
        <f t="shared" si="5"/>
        <v>0</v>
      </c>
      <c r="O30" s="12" t="e">
        <f t="shared" ref="O30:O48" si="9">H30+J30+L30+N30</f>
        <v>#DIV/0!</v>
      </c>
      <c r="P30" s="5"/>
      <c r="Q30" s="1"/>
    </row>
    <row r="31" spans="2:17" ht="15.75" x14ac:dyDescent="0.25">
      <c r="B31" s="30"/>
      <c r="C31" s="31"/>
      <c r="D31" s="31"/>
      <c r="E31" s="31"/>
      <c r="F31" s="31"/>
      <c r="G31" s="5"/>
      <c r="H31" s="35" t="e">
        <f t="shared" si="6"/>
        <v>#DIV/0!</v>
      </c>
      <c r="I31" s="55"/>
      <c r="J31" s="10">
        <f t="shared" si="7"/>
        <v>0</v>
      </c>
      <c r="K31" s="11"/>
      <c r="L31" s="10" t="e">
        <f t="shared" si="8"/>
        <v>#DIV/0!</v>
      </c>
      <c r="M31" s="9"/>
      <c r="N31" s="10">
        <f t="shared" si="5"/>
        <v>0</v>
      </c>
      <c r="O31" s="12" t="e">
        <f t="shared" si="9"/>
        <v>#DIV/0!</v>
      </c>
      <c r="P31" s="5"/>
      <c r="Q31" s="1"/>
    </row>
    <row r="32" spans="2:17" ht="15.75" x14ac:dyDescent="0.25">
      <c r="B32" s="30"/>
      <c r="C32" s="31"/>
      <c r="D32" s="31"/>
      <c r="E32" s="31"/>
      <c r="F32" s="31"/>
      <c r="G32" s="9"/>
      <c r="H32" s="35" t="e">
        <f t="shared" si="6"/>
        <v>#DIV/0!</v>
      </c>
      <c r="I32" s="55"/>
      <c r="J32" s="10">
        <f t="shared" si="7"/>
        <v>0</v>
      </c>
      <c r="K32" s="11"/>
      <c r="L32" s="10" t="e">
        <f t="shared" si="8"/>
        <v>#DIV/0!</v>
      </c>
      <c r="M32" s="9"/>
      <c r="N32" s="10">
        <f t="shared" si="5"/>
        <v>0</v>
      </c>
      <c r="O32" s="12" t="e">
        <f t="shared" si="9"/>
        <v>#DIV/0!</v>
      </c>
      <c r="P32" s="5"/>
    </row>
    <row r="33" spans="2:16" ht="15.75" x14ac:dyDescent="0.25">
      <c r="B33" s="45"/>
      <c r="C33" s="32"/>
      <c r="D33" s="32"/>
      <c r="E33" s="31"/>
      <c r="F33" s="47"/>
      <c r="G33" s="5"/>
      <c r="H33" s="35" t="e">
        <f t="shared" si="6"/>
        <v>#DIV/0!</v>
      </c>
      <c r="I33" s="55"/>
      <c r="J33" s="10">
        <f t="shared" si="7"/>
        <v>0</v>
      </c>
      <c r="K33" s="11"/>
      <c r="L33" s="10" t="e">
        <f t="shared" si="8"/>
        <v>#DIV/0!</v>
      </c>
      <c r="M33" s="9"/>
      <c r="N33" s="10">
        <f t="shared" si="5"/>
        <v>0</v>
      </c>
      <c r="O33" s="12" t="e">
        <f t="shared" si="9"/>
        <v>#DIV/0!</v>
      </c>
      <c r="P33" s="5"/>
    </row>
    <row r="34" spans="2:16" ht="15.75" x14ac:dyDescent="0.25">
      <c r="B34" s="6"/>
      <c r="C34" s="7"/>
      <c r="D34" s="7"/>
      <c r="E34" s="31"/>
      <c r="F34" s="7"/>
      <c r="G34" s="9"/>
      <c r="H34" s="35" t="e">
        <f t="shared" si="6"/>
        <v>#DIV/0!</v>
      </c>
      <c r="I34" s="55"/>
      <c r="J34" s="10">
        <f t="shared" si="7"/>
        <v>0</v>
      </c>
      <c r="K34" s="11"/>
      <c r="L34" s="10" t="e">
        <f t="shared" si="8"/>
        <v>#DIV/0!</v>
      </c>
      <c r="M34" s="9"/>
      <c r="N34" s="10">
        <f t="shared" si="5"/>
        <v>0</v>
      </c>
      <c r="O34" s="12" t="e">
        <f t="shared" si="9"/>
        <v>#DIV/0!</v>
      </c>
      <c r="P34" s="5"/>
    </row>
    <row r="35" spans="2:16" ht="15.75" x14ac:dyDescent="0.25">
      <c r="B35" s="30"/>
      <c r="C35" s="31"/>
      <c r="D35" s="31"/>
      <c r="E35" s="31"/>
      <c r="F35" s="31"/>
      <c r="G35" s="9"/>
      <c r="H35" s="35" t="e">
        <f t="shared" si="6"/>
        <v>#DIV/0!</v>
      </c>
      <c r="I35" s="55"/>
      <c r="J35" s="10">
        <f t="shared" si="7"/>
        <v>0</v>
      </c>
      <c r="K35" s="11"/>
      <c r="L35" s="10" t="e">
        <f t="shared" si="8"/>
        <v>#DIV/0!</v>
      </c>
      <c r="M35" s="9"/>
      <c r="N35" s="10">
        <f t="shared" si="5"/>
        <v>0</v>
      </c>
      <c r="O35" s="12" t="e">
        <f t="shared" si="9"/>
        <v>#DIV/0!</v>
      </c>
      <c r="P35" s="5"/>
    </row>
    <row r="36" spans="2:16" ht="15.75" x14ac:dyDescent="0.25">
      <c r="B36" s="30"/>
      <c r="C36" s="31"/>
      <c r="D36" s="31"/>
      <c r="E36" s="31"/>
      <c r="F36" s="31"/>
      <c r="G36" s="5"/>
      <c r="H36" s="35" t="e">
        <f t="shared" si="6"/>
        <v>#DIV/0!</v>
      </c>
      <c r="I36" s="55"/>
      <c r="J36" s="10">
        <f t="shared" si="7"/>
        <v>0</v>
      </c>
      <c r="K36" s="11"/>
      <c r="L36" s="10" t="e">
        <f t="shared" si="8"/>
        <v>#DIV/0!</v>
      </c>
      <c r="M36" s="9"/>
      <c r="N36" s="10">
        <f t="shared" si="5"/>
        <v>0</v>
      </c>
      <c r="O36" s="12" t="e">
        <f t="shared" si="9"/>
        <v>#DIV/0!</v>
      </c>
      <c r="P36" s="5"/>
    </row>
    <row r="37" spans="2:16" ht="15.75" x14ac:dyDescent="0.25">
      <c r="B37" s="30"/>
      <c r="C37" s="31"/>
      <c r="D37" s="31"/>
      <c r="E37" s="31"/>
      <c r="F37" s="31"/>
      <c r="G37" s="5"/>
      <c r="H37" s="35" t="e">
        <f t="shared" si="6"/>
        <v>#DIV/0!</v>
      </c>
      <c r="I37" s="55"/>
      <c r="J37" s="10">
        <f t="shared" si="7"/>
        <v>0</v>
      </c>
      <c r="K37" s="11"/>
      <c r="L37" s="10" t="e">
        <f t="shared" si="8"/>
        <v>#DIV/0!</v>
      </c>
      <c r="M37" s="9"/>
      <c r="N37" s="10">
        <f t="shared" si="5"/>
        <v>0</v>
      </c>
      <c r="O37" s="12" t="e">
        <f t="shared" si="9"/>
        <v>#DIV/0!</v>
      </c>
      <c r="P37" s="5"/>
    </row>
    <row r="38" spans="2:16" ht="15.75" x14ac:dyDescent="0.25">
      <c r="B38" s="30"/>
      <c r="C38" s="31"/>
      <c r="D38" s="31"/>
      <c r="E38" s="31"/>
      <c r="F38" s="31"/>
      <c r="G38" s="5"/>
      <c r="H38" s="35" t="e">
        <f t="shared" si="6"/>
        <v>#DIV/0!</v>
      </c>
      <c r="I38" s="55"/>
      <c r="J38" s="10">
        <f t="shared" si="7"/>
        <v>0</v>
      </c>
      <c r="K38" s="11"/>
      <c r="L38" s="10" t="e">
        <f t="shared" si="8"/>
        <v>#DIV/0!</v>
      </c>
      <c r="M38" s="9"/>
      <c r="N38" s="10">
        <f t="shared" si="5"/>
        <v>0</v>
      </c>
      <c r="O38" s="12" t="e">
        <f t="shared" si="9"/>
        <v>#DIV/0!</v>
      </c>
      <c r="P38" s="5"/>
    </row>
    <row r="39" spans="2:16" ht="15.75" x14ac:dyDescent="0.25">
      <c r="B39" s="30"/>
      <c r="C39" s="31"/>
      <c r="D39" s="31"/>
      <c r="E39" s="31"/>
      <c r="F39" s="31"/>
      <c r="G39" s="9"/>
      <c r="H39" s="35" t="e">
        <f t="shared" si="6"/>
        <v>#DIV/0!</v>
      </c>
      <c r="I39" s="55"/>
      <c r="J39" s="10">
        <f t="shared" si="7"/>
        <v>0</v>
      </c>
      <c r="K39" s="11"/>
      <c r="L39" s="10" t="e">
        <f t="shared" si="8"/>
        <v>#DIV/0!</v>
      </c>
      <c r="M39" s="9"/>
      <c r="N39" s="10">
        <f t="shared" si="5"/>
        <v>0</v>
      </c>
      <c r="O39" s="12" t="e">
        <f t="shared" si="9"/>
        <v>#DIV/0!</v>
      </c>
      <c r="P39" s="5"/>
    </row>
    <row r="40" spans="2:16" ht="15.75" x14ac:dyDescent="0.25">
      <c r="B40" s="6"/>
      <c r="C40" s="7"/>
      <c r="D40" s="7"/>
      <c r="E40" s="31"/>
      <c r="F40" s="7"/>
      <c r="G40" s="9"/>
      <c r="H40" s="35" t="e">
        <f t="shared" si="6"/>
        <v>#DIV/0!</v>
      </c>
      <c r="I40" s="55"/>
      <c r="J40" s="10">
        <f t="shared" si="7"/>
        <v>0</v>
      </c>
      <c r="K40" s="11"/>
      <c r="L40" s="10" t="e">
        <f t="shared" si="8"/>
        <v>#DIV/0!</v>
      </c>
      <c r="M40" s="9"/>
      <c r="N40" s="10">
        <f t="shared" si="5"/>
        <v>0</v>
      </c>
      <c r="O40" s="12" t="e">
        <f t="shared" si="9"/>
        <v>#DIV/0!</v>
      </c>
      <c r="P40" s="5"/>
    </row>
    <row r="41" spans="2:16" ht="15.75" x14ac:dyDescent="0.25">
      <c r="B41" s="30"/>
      <c r="C41" s="31"/>
      <c r="D41" s="31"/>
      <c r="E41" s="31"/>
      <c r="F41" s="31"/>
      <c r="G41" s="5"/>
      <c r="H41" s="35" t="e">
        <f t="shared" si="6"/>
        <v>#DIV/0!</v>
      </c>
      <c r="I41" s="55"/>
      <c r="J41" s="10">
        <f t="shared" si="7"/>
        <v>0</v>
      </c>
      <c r="K41" s="11"/>
      <c r="L41" s="10" t="e">
        <f t="shared" si="8"/>
        <v>#DIV/0!</v>
      </c>
      <c r="M41" s="9"/>
      <c r="N41" s="10">
        <f t="shared" si="5"/>
        <v>0</v>
      </c>
      <c r="O41" s="12" t="e">
        <f t="shared" si="9"/>
        <v>#DIV/0!</v>
      </c>
      <c r="P41" s="5"/>
    </row>
    <row r="42" spans="2:16" ht="15.75" x14ac:dyDescent="0.25">
      <c r="B42" s="30"/>
      <c r="C42" s="31"/>
      <c r="D42" s="31"/>
      <c r="E42" s="31"/>
      <c r="F42" s="31"/>
      <c r="G42" s="9"/>
      <c r="H42" s="35" t="e">
        <f t="shared" si="6"/>
        <v>#DIV/0!</v>
      </c>
      <c r="I42" s="55"/>
      <c r="J42" s="10">
        <f t="shared" si="7"/>
        <v>0</v>
      </c>
      <c r="K42" s="11"/>
      <c r="L42" s="10" t="e">
        <f t="shared" si="8"/>
        <v>#DIV/0!</v>
      </c>
      <c r="M42" s="9"/>
      <c r="N42" s="10">
        <f t="shared" si="5"/>
        <v>0</v>
      </c>
      <c r="O42" s="12" t="e">
        <f t="shared" si="9"/>
        <v>#DIV/0!</v>
      </c>
      <c r="P42" s="5"/>
    </row>
    <row r="43" spans="2:16" ht="15.75" x14ac:dyDescent="0.25">
      <c r="B43" s="30"/>
      <c r="C43" s="31"/>
      <c r="D43" s="31"/>
      <c r="E43" s="31"/>
      <c r="F43" s="31"/>
      <c r="G43" s="9"/>
      <c r="H43" s="35" t="e">
        <f t="shared" si="6"/>
        <v>#DIV/0!</v>
      </c>
      <c r="I43" s="55"/>
      <c r="J43" s="10">
        <f t="shared" si="7"/>
        <v>0</v>
      </c>
      <c r="K43" s="11"/>
      <c r="L43" s="10" t="e">
        <f t="shared" si="8"/>
        <v>#DIV/0!</v>
      </c>
      <c r="M43" s="9"/>
      <c r="N43" s="10">
        <f t="shared" si="5"/>
        <v>0</v>
      </c>
      <c r="O43" s="12" t="e">
        <f t="shared" si="9"/>
        <v>#DIV/0!</v>
      </c>
      <c r="P43" s="5"/>
    </row>
    <row r="44" spans="2:16" x14ac:dyDescent="0.25">
      <c r="B44" s="48"/>
      <c r="C44" s="49"/>
      <c r="D44" s="49"/>
      <c r="E44" s="49"/>
      <c r="F44" s="50"/>
      <c r="G44" s="9"/>
      <c r="H44" s="35" t="e">
        <f t="shared" si="6"/>
        <v>#DIV/0!</v>
      </c>
      <c r="I44" s="55"/>
      <c r="J44" s="10">
        <f t="shared" si="7"/>
        <v>0</v>
      </c>
      <c r="K44" s="11"/>
      <c r="L44" s="10" t="e">
        <f t="shared" si="8"/>
        <v>#DIV/0!</v>
      </c>
      <c r="M44" s="9"/>
      <c r="N44" s="10">
        <f t="shared" si="5"/>
        <v>0</v>
      </c>
      <c r="O44" s="12" t="e">
        <f t="shared" si="9"/>
        <v>#DIV/0!</v>
      </c>
      <c r="P44" s="5"/>
    </row>
    <row r="45" spans="2:16" ht="15.75" x14ac:dyDescent="0.25">
      <c r="B45" s="30"/>
      <c r="C45" s="31"/>
      <c r="D45" s="31"/>
      <c r="E45" s="31"/>
      <c r="F45" s="31"/>
      <c r="G45" s="5"/>
      <c r="H45" s="35" t="e">
        <f t="shared" si="6"/>
        <v>#DIV/0!</v>
      </c>
      <c r="I45" s="55"/>
      <c r="J45" s="10">
        <f t="shared" si="7"/>
        <v>0</v>
      </c>
      <c r="K45" s="11"/>
      <c r="L45" s="10" t="e">
        <f t="shared" si="8"/>
        <v>#DIV/0!</v>
      </c>
      <c r="M45" s="9"/>
      <c r="N45" s="10">
        <f t="shared" si="5"/>
        <v>0</v>
      </c>
      <c r="O45" s="12" t="e">
        <f t="shared" si="9"/>
        <v>#DIV/0!</v>
      </c>
      <c r="P45" s="5"/>
    </row>
    <row r="46" spans="2:16" ht="15.75" x14ac:dyDescent="0.25">
      <c r="B46" s="30"/>
      <c r="C46" s="31"/>
      <c r="D46" s="31"/>
      <c r="E46" s="31"/>
      <c r="F46" s="31"/>
      <c r="G46" s="5"/>
      <c r="H46" s="35" t="e">
        <f t="shared" si="6"/>
        <v>#DIV/0!</v>
      </c>
      <c r="I46" s="55"/>
      <c r="J46" s="10">
        <f t="shared" si="7"/>
        <v>0</v>
      </c>
      <c r="K46" s="11"/>
      <c r="L46" s="10" t="e">
        <f t="shared" si="8"/>
        <v>#DIV/0!</v>
      </c>
      <c r="M46" s="9"/>
      <c r="N46" s="10">
        <f t="shared" si="5"/>
        <v>0</v>
      </c>
      <c r="O46" s="12" t="e">
        <f t="shared" si="9"/>
        <v>#DIV/0!</v>
      </c>
      <c r="P46" s="5"/>
    </row>
    <row r="47" spans="2:16" ht="15.75" x14ac:dyDescent="0.25">
      <c r="B47" s="30"/>
      <c r="C47" s="31"/>
      <c r="D47" s="31"/>
      <c r="E47" s="31"/>
      <c r="F47" s="31"/>
      <c r="G47" s="9"/>
      <c r="H47" s="35" t="e">
        <f t="shared" si="6"/>
        <v>#DIV/0!</v>
      </c>
      <c r="I47" s="55"/>
      <c r="J47" s="10">
        <f t="shared" si="7"/>
        <v>0</v>
      </c>
      <c r="K47" s="11"/>
      <c r="L47" s="10" t="e">
        <f t="shared" si="8"/>
        <v>#DIV/0!</v>
      </c>
      <c r="M47" s="9"/>
      <c r="N47" s="10">
        <f t="shared" si="5"/>
        <v>0</v>
      </c>
      <c r="O47" s="12" t="e">
        <f t="shared" si="9"/>
        <v>#DIV/0!</v>
      </c>
      <c r="P47" s="5"/>
    </row>
    <row r="48" spans="2:16" ht="15.75" x14ac:dyDescent="0.25">
      <c r="B48" s="30"/>
      <c r="C48" s="31"/>
      <c r="D48" s="31"/>
      <c r="E48" s="31"/>
      <c r="F48" s="31"/>
      <c r="G48" s="5"/>
      <c r="H48" s="35" t="e">
        <f t="shared" si="6"/>
        <v>#DIV/0!</v>
      </c>
      <c r="I48" s="55"/>
      <c r="J48" s="10">
        <f t="shared" si="7"/>
        <v>0</v>
      </c>
      <c r="K48" s="11"/>
      <c r="L48" s="10" t="e">
        <f t="shared" si="8"/>
        <v>#DIV/0!</v>
      </c>
      <c r="M48" s="9"/>
      <c r="N48" s="10">
        <f t="shared" si="5"/>
        <v>0</v>
      </c>
      <c r="O48" s="12" t="e">
        <f t="shared" si="9"/>
        <v>#DIV/0!</v>
      </c>
      <c r="P48" s="5"/>
    </row>
    <row r="49" spans="2:13" x14ac:dyDescent="0.25">
      <c r="B49" s="51"/>
      <c r="C49" s="51"/>
      <c r="D49" s="51"/>
      <c r="E49" s="51"/>
      <c r="F49" s="51"/>
      <c r="G49" s="52"/>
      <c r="H49" s="53"/>
      <c r="I49" s="52"/>
      <c r="J49" s="52"/>
      <c r="K49" s="52"/>
      <c r="L49" s="53"/>
      <c r="M49" s="52"/>
    </row>
    <row r="50" spans="2:13" x14ac:dyDescent="0.25">
      <c r="B50" s="51"/>
      <c r="C50" s="51"/>
      <c r="D50" s="51"/>
      <c r="E50" s="51"/>
      <c r="F50" s="51"/>
      <c r="G50" s="52"/>
      <c r="H50" s="53"/>
      <c r="I50" s="52"/>
      <c r="J50" s="52"/>
      <c r="K50" s="52"/>
      <c r="L50" s="53"/>
      <c r="M50" s="52"/>
    </row>
    <row r="51" spans="2:13" x14ac:dyDescent="0.25">
      <c r="B51" s="81" t="s">
        <v>10</v>
      </c>
      <c r="C51" s="81"/>
      <c r="D51" s="81"/>
      <c r="E51" s="17"/>
    </row>
    <row r="52" spans="2:13" x14ac:dyDescent="0.25">
      <c r="B52" s="86" t="s">
        <v>21</v>
      </c>
      <c r="C52" s="86"/>
      <c r="D52" s="86"/>
      <c r="E52" s="54"/>
    </row>
  </sheetData>
  <mergeCells count="10">
    <mergeCell ref="M3:N3"/>
    <mergeCell ref="G28:H28"/>
    <mergeCell ref="I28:J28"/>
    <mergeCell ref="K28:L28"/>
    <mergeCell ref="M28:N28"/>
    <mergeCell ref="B51:D51"/>
    <mergeCell ref="B52:D52"/>
    <mergeCell ref="G3:H3"/>
    <mergeCell ref="I3:J3"/>
    <mergeCell ref="K3:L3"/>
  </mergeCells>
  <pageMargins left="0.11811023622047245" right="0.11811023622047245" top="0.19685039370078741" bottom="0.15748031496062992" header="0.31496062992125984" footer="0.31496062992125984"/>
  <pageSetup paperSize="9" orientation="landscape" verticalDpi="360" r:id="rId1"/>
  <rowBreaks count="1" manualBreakCount="1">
    <brk id="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view="pageBreakPreview" zoomScale="96" zoomScaleSheetLayoutView="96" workbookViewId="0">
      <selection activeCell="F46" sqref="F46"/>
    </sheetView>
  </sheetViews>
  <sheetFormatPr defaultRowHeight="15" x14ac:dyDescent="0.25"/>
  <cols>
    <col min="1" max="1" width="3.5703125" customWidth="1"/>
    <col min="2" max="2" width="14.42578125" customWidth="1"/>
    <col min="3" max="3" width="13.42578125" customWidth="1"/>
    <col min="4" max="4" width="16.85546875" customWidth="1"/>
    <col min="5" max="5" width="5" customWidth="1"/>
    <col min="6" max="6" width="17" customWidth="1"/>
    <col min="7" max="7" width="6.28515625" customWidth="1"/>
    <col min="8" max="8" width="6.28515625" style="2" customWidth="1"/>
    <col min="9" max="9" width="5.140625" customWidth="1"/>
    <col min="10" max="10" width="5.85546875" customWidth="1"/>
    <col min="11" max="11" width="6.28515625" customWidth="1"/>
    <col min="12" max="12" width="6.28515625" style="2" customWidth="1"/>
    <col min="13" max="13" width="4.28515625" customWidth="1"/>
    <col min="14" max="14" width="4.85546875" style="2" customWidth="1"/>
    <col min="15" max="15" width="6.7109375" customWidth="1"/>
    <col min="16" max="16" width="5" customWidth="1"/>
    <col min="17" max="17" width="10.5703125" bestFit="1" customWidth="1"/>
  </cols>
  <sheetData>
    <row r="1" spans="2:16" x14ac:dyDescent="0.25">
      <c r="B1" s="44" t="s">
        <v>17</v>
      </c>
    </row>
    <row r="2" spans="2:16" x14ac:dyDescent="0.25">
      <c r="C2" s="44" t="s">
        <v>26</v>
      </c>
      <c r="F2" s="1"/>
    </row>
    <row r="3" spans="2:16" x14ac:dyDescent="0.25">
      <c r="B3" s="3" t="s">
        <v>0</v>
      </c>
      <c r="C3" s="3" t="s">
        <v>1</v>
      </c>
      <c r="D3" s="3" t="s">
        <v>2</v>
      </c>
      <c r="E3" s="4" t="s">
        <v>3</v>
      </c>
      <c r="F3" s="3" t="s">
        <v>4</v>
      </c>
      <c r="G3" s="77" t="s">
        <v>5</v>
      </c>
      <c r="H3" s="78"/>
      <c r="I3" s="84" t="s">
        <v>6</v>
      </c>
      <c r="J3" s="78"/>
      <c r="K3" s="80" t="s">
        <v>33</v>
      </c>
      <c r="L3" s="80"/>
      <c r="M3" s="84" t="s">
        <v>7</v>
      </c>
      <c r="N3" s="78"/>
      <c r="O3" s="5" t="s">
        <v>8</v>
      </c>
      <c r="P3" s="5" t="s">
        <v>12</v>
      </c>
    </row>
    <row r="4" spans="2:16" x14ac:dyDescent="0.25">
      <c r="B4" s="45"/>
      <c r="C4" s="32"/>
      <c r="D4" s="32"/>
      <c r="E4" s="32"/>
      <c r="F4" s="32"/>
      <c r="G4" s="11"/>
      <c r="H4" s="35" t="e">
        <f>(20*34)/G4</f>
        <v>#DIV/0!</v>
      </c>
      <c r="I4" s="9"/>
      <c r="J4" s="10">
        <f t="shared" ref="J4:J23" si="0">(20*I4)/10</f>
        <v>0</v>
      </c>
      <c r="K4" s="59"/>
      <c r="L4" s="10" t="e">
        <f>(20*13.5/K4)</f>
        <v>#DIV/0!</v>
      </c>
      <c r="M4" s="9"/>
      <c r="N4" s="10">
        <f t="shared" ref="N4:N23" si="1">(20*M4)/20</f>
        <v>0</v>
      </c>
      <c r="O4" s="12" t="e">
        <f t="shared" ref="O4:O23" si="2">H4+J4+L4+N4</f>
        <v>#DIV/0!</v>
      </c>
      <c r="P4" s="5"/>
    </row>
    <row r="5" spans="2:16" x14ac:dyDescent="0.25">
      <c r="B5" s="45"/>
      <c r="C5" s="32"/>
      <c r="D5" s="32"/>
      <c r="E5" s="32"/>
      <c r="F5" s="32"/>
      <c r="G5" s="11"/>
      <c r="H5" s="35" t="e">
        <f t="shared" ref="H5:H22" si="3">(20*34)/G5</f>
        <v>#DIV/0!</v>
      </c>
      <c r="I5" s="9"/>
      <c r="J5" s="10">
        <f t="shared" si="0"/>
        <v>0</v>
      </c>
      <c r="K5" s="59"/>
      <c r="L5" s="10" t="e">
        <f t="shared" ref="L5:L23" si="4">(20*13.5/K5)</f>
        <v>#DIV/0!</v>
      </c>
      <c r="M5" s="9"/>
      <c r="N5" s="10">
        <f t="shared" si="1"/>
        <v>0</v>
      </c>
      <c r="O5" s="12" t="e">
        <f t="shared" si="2"/>
        <v>#DIV/0!</v>
      </c>
      <c r="P5" s="5"/>
    </row>
    <row r="6" spans="2:16" x14ac:dyDescent="0.25">
      <c r="B6" s="45"/>
      <c r="C6" s="32"/>
      <c r="D6" s="32"/>
      <c r="E6" s="32"/>
      <c r="F6" s="32"/>
      <c r="G6" s="11"/>
      <c r="H6" s="35" t="e">
        <f t="shared" si="3"/>
        <v>#DIV/0!</v>
      </c>
      <c r="I6" s="9"/>
      <c r="J6" s="10">
        <f t="shared" si="0"/>
        <v>0</v>
      </c>
      <c r="K6" s="59"/>
      <c r="L6" s="10" t="e">
        <f t="shared" si="4"/>
        <v>#DIV/0!</v>
      </c>
      <c r="M6" s="9"/>
      <c r="N6" s="10">
        <f t="shared" si="1"/>
        <v>0</v>
      </c>
      <c r="O6" s="12" t="e">
        <f t="shared" si="2"/>
        <v>#DIV/0!</v>
      </c>
      <c r="P6" s="5"/>
    </row>
    <row r="7" spans="2:16" x14ac:dyDescent="0.25">
      <c r="B7" s="45"/>
      <c r="C7" s="32"/>
      <c r="D7" s="32"/>
      <c r="E7" s="41"/>
      <c r="F7" s="32"/>
      <c r="G7" s="11"/>
      <c r="H7" s="35" t="e">
        <f t="shared" si="3"/>
        <v>#DIV/0!</v>
      </c>
      <c r="I7" s="9"/>
      <c r="J7" s="10">
        <f t="shared" si="0"/>
        <v>0</v>
      </c>
      <c r="K7" s="59"/>
      <c r="L7" s="10" t="e">
        <f t="shared" si="4"/>
        <v>#DIV/0!</v>
      </c>
      <c r="M7" s="9"/>
      <c r="N7" s="10">
        <f t="shared" si="1"/>
        <v>0</v>
      </c>
      <c r="O7" s="12" t="e">
        <f t="shared" si="2"/>
        <v>#DIV/0!</v>
      </c>
      <c r="P7" s="5"/>
    </row>
    <row r="8" spans="2:16" x14ac:dyDescent="0.25">
      <c r="B8" s="46"/>
      <c r="C8" s="36"/>
      <c r="D8" s="36"/>
      <c r="E8" s="36"/>
      <c r="F8" s="36"/>
      <c r="G8" s="35"/>
      <c r="H8" s="35" t="e">
        <f t="shared" si="3"/>
        <v>#DIV/0!</v>
      </c>
      <c r="I8" s="5"/>
      <c r="J8" s="10">
        <f t="shared" si="0"/>
        <v>0</v>
      </c>
      <c r="K8" s="61"/>
      <c r="L8" s="10" t="e">
        <f t="shared" si="4"/>
        <v>#DIV/0!</v>
      </c>
      <c r="M8" s="5"/>
      <c r="N8" s="10">
        <f t="shared" si="1"/>
        <v>0</v>
      </c>
      <c r="O8" s="12" t="e">
        <f t="shared" si="2"/>
        <v>#DIV/0!</v>
      </c>
      <c r="P8" s="5"/>
    </row>
    <row r="9" spans="2:16" x14ac:dyDescent="0.25">
      <c r="B9" s="45"/>
      <c r="C9" s="32"/>
      <c r="D9" s="32"/>
      <c r="E9" s="32"/>
      <c r="F9" s="32"/>
      <c r="G9" s="11"/>
      <c r="H9" s="35" t="e">
        <f t="shared" si="3"/>
        <v>#DIV/0!</v>
      </c>
      <c r="I9" s="9"/>
      <c r="J9" s="10">
        <f t="shared" si="0"/>
        <v>0</v>
      </c>
      <c r="K9" s="59"/>
      <c r="L9" s="10" t="e">
        <f t="shared" si="4"/>
        <v>#DIV/0!</v>
      </c>
      <c r="M9" s="9"/>
      <c r="N9" s="10">
        <f t="shared" si="1"/>
        <v>0</v>
      </c>
      <c r="O9" s="12" t="e">
        <f t="shared" si="2"/>
        <v>#DIV/0!</v>
      </c>
      <c r="P9" s="5"/>
    </row>
    <row r="10" spans="2:16" x14ac:dyDescent="0.25">
      <c r="B10" s="45"/>
      <c r="C10" s="32"/>
      <c r="D10" s="32"/>
      <c r="E10" s="32"/>
      <c r="F10" s="32"/>
      <c r="G10" s="11"/>
      <c r="H10" s="35" t="e">
        <f t="shared" si="3"/>
        <v>#DIV/0!</v>
      </c>
      <c r="I10" s="9"/>
      <c r="J10" s="10">
        <f t="shared" si="0"/>
        <v>0</v>
      </c>
      <c r="K10" s="59"/>
      <c r="L10" s="10" t="e">
        <f t="shared" si="4"/>
        <v>#DIV/0!</v>
      </c>
      <c r="M10" s="9"/>
      <c r="N10" s="10">
        <f t="shared" si="1"/>
        <v>0</v>
      </c>
      <c r="O10" s="12" t="e">
        <f t="shared" si="2"/>
        <v>#DIV/0!</v>
      </c>
      <c r="P10" s="5"/>
    </row>
    <row r="11" spans="2:16" x14ac:dyDescent="0.25">
      <c r="B11" s="45"/>
      <c r="C11" s="32"/>
      <c r="D11" s="32"/>
      <c r="E11" s="41"/>
      <c r="F11" s="32"/>
      <c r="G11" s="11"/>
      <c r="H11" s="35" t="e">
        <f t="shared" si="3"/>
        <v>#DIV/0!</v>
      </c>
      <c r="I11" s="9"/>
      <c r="J11" s="10">
        <f t="shared" si="0"/>
        <v>0</v>
      </c>
      <c r="K11" s="59"/>
      <c r="L11" s="10" t="e">
        <f t="shared" si="4"/>
        <v>#DIV/0!</v>
      </c>
      <c r="M11" s="9"/>
      <c r="N11" s="10">
        <f t="shared" si="1"/>
        <v>0</v>
      </c>
      <c r="O11" s="12" t="e">
        <f t="shared" si="2"/>
        <v>#DIV/0!</v>
      </c>
      <c r="P11" s="5"/>
    </row>
    <row r="12" spans="2:16" x14ac:dyDescent="0.25">
      <c r="B12" s="45"/>
      <c r="C12" s="32"/>
      <c r="D12" s="32"/>
      <c r="E12" s="32"/>
      <c r="F12" s="32"/>
      <c r="G12" s="11"/>
      <c r="H12" s="35" t="e">
        <f t="shared" si="3"/>
        <v>#DIV/0!</v>
      </c>
      <c r="I12" s="9"/>
      <c r="J12" s="10">
        <f t="shared" si="0"/>
        <v>0</v>
      </c>
      <c r="K12" s="59"/>
      <c r="L12" s="10" t="e">
        <f t="shared" si="4"/>
        <v>#DIV/0!</v>
      </c>
      <c r="M12" s="9"/>
      <c r="N12" s="10">
        <f t="shared" si="1"/>
        <v>0</v>
      </c>
      <c r="O12" s="12" t="e">
        <f t="shared" si="2"/>
        <v>#DIV/0!</v>
      </c>
      <c r="P12" s="5"/>
    </row>
    <row r="13" spans="2:16" x14ac:dyDescent="0.25">
      <c r="B13" s="46"/>
      <c r="C13" s="36"/>
      <c r="D13" s="36"/>
      <c r="E13" s="32"/>
      <c r="F13" s="36"/>
      <c r="G13" s="11"/>
      <c r="H13" s="35" t="e">
        <f t="shared" si="3"/>
        <v>#DIV/0!</v>
      </c>
      <c r="I13" s="9"/>
      <c r="J13" s="10">
        <f t="shared" si="0"/>
        <v>0</v>
      </c>
      <c r="K13" s="59"/>
      <c r="L13" s="10" t="e">
        <f t="shared" si="4"/>
        <v>#DIV/0!</v>
      </c>
      <c r="M13" s="9"/>
      <c r="N13" s="10">
        <f t="shared" si="1"/>
        <v>0</v>
      </c>
      <c r="O13" s="12" t="e">
        <f t="shared" si="2"/>
        <v>#DIV/0!</v>
      </c>
      <c r="P13" s="5"/>
    </row>
    <row r="14" spans="2:16" x14ac:dyDescent="0.25">
      <c r="B14" s="45"/>
      <c r="C14" s="32"/>
      <c r="D14" s="32"/>
      <c r="E14" s="32"/>
      <c r="F14" s="32"/>
      <c r="G14" s="11"/>
      <c r="H14" s="35" t="e">
        <f t="shared" si="3"/>
        <v>#DIV/0!</v>
      </c>
      <c r="I14" s="9"/>
      <c r="J14" s="10">
        <f t="shared" si="0"/>
        <v>0</v>
      </c>
      <c r="K14" s="59"/>
      <c r="L14" s="10" t="e">
        <f t="shared" si="4"/>
        <v>#DIV/0!</v>
      </c>
      <c r="M14" s="9"/>
      <c r="N14" s="10">
        <f t="shared" si="1"/>
        <v>0</v>
      </c>
      <c r="O14" s="12" t="e">
        <f t="shared" si="2"/>
        <v>#DIV/0!</v>
      </c>
      <c r="P14" s="5"/>
    </row>
    <row r="15" spans="2:16" x14ac:dyDescent="0.25">
      <c r="B15" s="45"/>
      <c r="C15" s="32"/>
      <c r="D15" s="32"/>
      <c r="E15" s="41"/>
      <c r="F15" s="32"/>
      <c r="G15" s="11"/>
      <c r="H15" s="35" t="e">
        <f t="shared" si="3"/>
        <v>#DIV/0!</v>
      </c>
      <c r="I15" s="9"/>
      <c r="J15" s="10">
        <f t="shared" si="0"/>
        <v>0</v>
      </c>
      <c r="K15" s="59"/>
      <c r="L15" s="10" t="e">
        <f t="shared" si="4"/>
        <v>#DIV/0!</v>
      </c>
      <c r="M15" s="9"/>
      <c r="N15" s="10">
        <f t="shared" si="1"/>
        <v>0</v>
      </c>
      <c r="O15" s="12" t="e">
        <f t="shared" si="2"/>
        <v>#DIV/0!</v>
      </c>
      <c r="P15" s="5"/>
    </row>
    <row r="16" spans="2:16" x14ac:dyDescent="0.25">
      <c r="B16" s="46"/>
      <c r="C16" s="36"/>
      <c r="D16" s="36"/>
      <c r="E16" s="32"/>
      <c r="F16" s="36"/>
      <c r="G16" s="11"/>
      <c r="H16" s="35" t="e">
        <f t="shared" si="3"/>
        <v>#DIV/0!</v>
      </c>
      <c r="I16" s="9"/>
      <c r="J16" s="10">
        <f t="shared" si="0"/>
        <v>0</v>
      </c>
      <c r="K16" s="59"/>
      <c r="L16" s="10" t="e">
        <f t="shared" si="4"/>
        <v>#DIV/0!</v>
      </c>
      <c r="M16" s="9"/>
      <c r="N16" s="10">
        <f t="shared" si="1"/>
        <v>0</v>
      </c>
      <c r="O16" s="12" t="e">
        <f t="shared" si="2"/>
        <v>#DIV/0!</v>
      </c>
      <c r="P16" s="5"/>
    </row>
    <row r="17" spans="2:17" x14ac:dyDescent="0.25">
      <c r="B17" s="45"/>
      <c r="C17" s="32"/>
      <c r="D17" s="32"/>
      <c r="E17" s="32"/>
      <c r="F17" s="32"/>
      <c r="G17" s="11"/>
      <c r="H17" s="35" t="e">
        <f t="shared" si="3"/>
        <v>#DIV/0!</v>
      </c>
      <c r="I17" s="9"/>
      <c r="J17" s="10">
        <f t="shared" si="0"/>
        <v>0</v>
      </c>
      <c r="K17" s="59"/>
      <c r="L17" s="10" t="e">
        <f t="shared" si="4"/>
        <v>#DIV/0!</v>
      </c>
      <c r="M17" s="9"/>
      <c r="N17" s="10">
        <f t="shared" si="1"/>
        <v>0</v>
      </c>
      <c r="O17" s="12" t="e">
        <f t="shared" si="2"/>
        <v>#DIV/0!</v>
      </c>
      <c r="P17" s="5"/>
    </row>
    <row r="18" spans="2:17" x14ac:dyDescent="0.25">
      <c r="B18" s="45"/>
      <c r="C18" s="32"/>
      <c r="D18" s="32"/>
      <c r="E18" s="32"/>
      <c r="F18" s="32"/>
      <c r="G18" s="11"/>
      <c r="H18" s="35" t="e">
        <f t="shared" si="3"/>
        <v>#DIV/0!</v>
      </c>
      <c r="I18" s="9"/>
      <c r="J18" s="10">
        <f t="shared" si="0"/>
        <v>0</v>
      </c>
      <c r="K18" s="59"/>
      <c r="L18" s="10" t="e">
        <f t="shared" si="4"/>
        <v>#DIV/0!</v>
      </c>
      <c r="M18" s="9"/>
      <c r="N18" s="10">
        <f t="shared" si="1"/>
        <v>0</v>
      </c>
      <c r="O18" s="12" t="e">
        <f t="shared" si="2"/>
        <v>#DIV/0!</v>
      </c>
      <c r="P18" s="5"/>
    </row>
    <row r="19" spans="2:17" x14ac:dyDescent="0.25">
      <c r="B19" s="45"/>
      <c r="C19" s="32"/>
      <c r="D19" s="32"/>
      <c r="E19" s="41"/>
      <c r="F19" s="42"/>
      <c r="G19" s="11"/>
      <c r="H19" s="35" t="e">
        <f t="shared" si="3"/>
        <v>#DIV/0!</v>
      </c>
      <c r="I19" s="9"/>
      <c r="J19" s="10">
        <f t="shared" si="0"/>
        <v>0</v>
      </c>
      <c r="K19" s="59"/>
      <c r="L19" s="10" t="e">
        <f t="shared" si="4"/>
        <v>#DIV/0!</v>
      </c>
      <c r="M19" s="9"/>
      <c r="N19" s="10">
        <f t="shared" si="1"/>
        <v>0</v>
      </c>
      <c r="O19" s="12" t="e">
        <f t="shared" si="2"/>
        <v>#DIV/0!</v>
      </c>
      <c r="P19" s="5"/>
    </row>
    <row r="20" spans="2:17" x14ac:dyDescent="0.25">
      <c r="B20" s="45"/>
      <c r="C20" s="32"/>
      <c r="D20" s="32"/>
      <c r="E20" s="32"/>
      <c r="F20" s="32"/>
      <c r="G20" s="11"/>
      <c r="H20" s="35" t="e">
        <f t="shared" si="3"/>
        <v>#DIV/0!</v>
      </c>
      <c r="I20" s="9"/>
      <c r="J20" s="10">
        <f t="shared" si="0"/>
        <v>0</v>
      </c>
      <c r="K20" s="59"/>
      <c r="L20" s="10" t="e">
        <f t="shared" si="4"/>
        <v>#DIV/0!</v>
      </c>
      <c r="M20" s="9"/>
      <c r="N20" s="10">
        <f t="shared" si="1"/>
        <v>0</v>
      </c>
      <c r="O20" s="12" t="e">
        <f t="shared" si="2"/>
        <v>#DIV/0!</v>
      </c>
      <c r="P20" s="5"/>
    </row>
    <row r="21" spans="2:17" x14ac:dyDescent="0.25">
      <c r="B21" s="45"/>
      <c r="C21" s="32"/>
      <c r="D21" s="32"/>
      <c r="E21" s="32"/>
      <c r="F21" s="32"/>
      <c r="G21" s="11"/>
      <c r="H21" s="35" t="e">
        <f t="shared" si="3"/>
        <v>#DIV/0!</v>
      </c>
      <c r="I21" s="9"/>
      <c r="J21" s="10">
        <f t="shared" si="0"/>
        <v>0</v>
      </c>
      <c r="K21" s="59"/>
      <c r="L21" s="10" t="e">
        <f t="shared" si="4"/>
        <v>#DIV/0!</v>
      </c>
      <c r="M21" s="9"/>
      <c r="N21" s="10">
        <f t="shared" si="1"/>
        <v>0</v>
      </c>
      <c r="O21" s="12" t="e">
        <f t="shared" si="2"/>
        <v>#DIV/0!</v>
      </c>
      <c r="P21" s="5"/>
    </row>
    <row r="22" spans="2:17" x14ac:dyDescent="0.25">
      <c r="B22" s="46"/>
      <c r="C22" s="36"/>
      <c r="D22" s="36"/>
      <c r="E22" s="32"/>
      <c r="F22" s="36"/>
      <c r="G22" s="11"/>
      <c r="H22" s="35" t="e">
        <f t="shared" si="3"/>
        <v>#DIV/0!</v>
      </c>
      <c r="I22" s="9"/>
      <c r="J22" s="10">
        <f t="shared" si="0"/>
        <v>0</v>
      </c>
      <c r="K22" s="59"/>
      <c r="L22" s="10" t="e">
        <f t="shared" si="4"/>
        <v>#DIV/0!</v>
      </c>
      <c r="M22" s="9"/>
      <c r="N22" s="10">
        <f t="shared" si="1"/>
        <v>0</v>
      </c>
      <c r="O22" s="12" t="e">
        <f t="shared" si="2"/>
        <v>#DIV/0!</v>
      </c>
      <c r="P22" s="5"/>
    </row>
    <row r="23" spans="2:17" x14ac:dyDescent="0.25">
      <c r="B23" s="45"/>
      <c r="C23" s="32"/>
      <c r="D23" s="32"/>
      <c r="E23" s="41"/>
      <c r="F23" s="32"/>
      <c r="G23" s="11"/>
      <c r="H23" s="10" t="e">
        <f t="shared" ref="H23" si="5">(25*17.48/G23)</f>
        <v>#DIV/0!</v>
      </c>
      <c r="I23" s="9"/>
      <c r="J23" s="10">
        <f t="shared" si="0"/>
        <v>0</v>
      </c>
      <c r="K23" s="59"/>
      <c r="L23" s="10" t="e">
        <f t="shared" si="4"/>
        <v>#DIV/0!</v>
      </c>
      <c r="M23" s="9"/>
      <c r="N23" s="10">
        <f t="shared" si="1"/>
        <v>0</v>
      </c>
      <c r="O23" s="12" t="e">
        <f t="shared" si="2"/>
        <v>#DIV/0!</v>
      </c>
      <c r="P23" s="5"/>
    </row>
    <row r="26" spans="2:17" x14ac:dyDescent="0.25">
      <c r="B26" s="44" t="s">
        <v>17</v>
      </c>
    </row>
    <row r="27" spans="2:17" x14ac:dyDescent="0.25">
      <c r="C27" s="44" t="s">
        <v>27</v>
      </c>
      <c r="F27" s="1"/>
    </row>
    <row r="28" spans="2:17" x14ac:dyDescent="0.25">
      <c r="B28" s="3" t="s">
        <v>0</v>
      </c>
      <c r="C28" s="3" t="s">
        <v>1</v>
      </c>
      <c r="D28" s="3" t="s">
        <v>2</v>
      </c>
      <c r="E28" s="29" t="s">
        <v>3</v>
      </c>
      <c r="F28" s="3" t="s">
        <v>4</v>
      </c>
      <c r="G28" s="77" t="s">
        <v>5</v>
      </c>
      <c r="H28" s="78"/>
      <c r="I28" s="84" t="s">
        <v>6</v>
      </c>
      <c r="J28" s="78"/>
      <c r="K28" s="80" t="s">
        <v>33</v>
      </c>
      <c r="L28" s="80"/>
      <c r="M28" s="84" t="s">
        <v>7</v>
      </c>
      <c r="N28" s="78"/>
      <c r="O28" s="5" t="s">
        <v>20</v>
      </c>
      <c r="P28" s="5"/>
    </row>
    <row r="29" spans="2:17" ht="15.75" x14ac:dyDescent="0.25">
      <c r="B29" s="30"/>
      <c r="C29" s="31"/>
      <c r="D29" s="31"/>
      <c r="E29" s="31"/>
      <c r="F29" s="31"/>
      <c r="G29" s="35"/>
      <c r="H29" s="35" t="e">
        <f>(20*29)/G29</f>
        <v>#DIV/0!</v>
      </c>
      <c r="I29" s="55"/>
      <c r="J29" s="10">
        <f>(20*I29)/10</f>
        <v>0</v>
      </c>
      <c r="K29" s="9"/>
      <c r="L29" s="10" t="e">
        <f>(20*12/K29)</f>
        <v>#DIV/0!</v>
      </c>
      <c r="M29" s="9"/>
      <c r="N29" s="10">
        <f t="shared" ref="N29:N48" si="6">(20*M29)/20</f>
        <v>0</v>
      </c>
      <c r="O29" s="12" t="e">
        <f>H29+J29+L29+N29</f>
        <v>#DIV/0!</v>
      </c>
      <c r="P29" s="5"/>
      <c r="Q29" s="1"/>
    </row>
    <row r="30" spans="2:17" ht="15.75" x14ac:dyDescent="0.25">
      <c r="B30" s="6"/>
      <c r="C30" s="7"/>
      <c r="D30" s="7"/>
      <c r="E30" s="31"/>
      <c r="F30" s="7"/>
      <c r="G30" s="11"/>
      <c r="H30" s="35" t="e">
        <f t="shared" ref="H30:H48" si="7">(20*29)/G30</f>
        <v>#DIV/0!</v>
      </c>
      <c r="I30" s="55"/>
      <c r="J30" s="10">
        <f t="shared" ref="J30:J48" si="8">(20*I30)/10</f>
        <v>0</v>
      </c>
      <c r="K30" s="9"/>
      <c r="L30" s="10" t="e">
        <f t="shared" ref="L30:L48" si="9">(20*12/K30)</f>
        <v>#DIV/0!</v>
      </c>
      <c r="M30" s="9"/>
      <c r="N30" s="10">
        <f t="shared" si="6"/>
        <v>0</v>
      </c>
      <c r="O30" s="12" t="e">
        <f t="shared" ref="O30:O48" si="10">H30+J30+L30+N30</f>
        <v>#DIV/0!</v>
      </c>
      <c r="P30" s="5"/>
      <c r="Q30" s="1"/>
    </row>
    <row r="31" spans="2:17" ht="15.75" x14ac:dyDescent="0.25">
      <c r="B31" s="30"/>
      <c r="C31" s="31"/>
      <c r="D31" s="31"/>
      <c r="E31" s="31"/>
      <c r="F31" s="31"/>
      <c r="G31" s="35"/>
      <c r="H31" s="35" t="e">
        <f t="shared" si="7"/>
        <v>#DIV/0!</v>
      </c>
      <c r="I31" s="55"/>
      <c r="J31" s="10">
        <f t="shared" si="8"/>
        <v>0</v>
      </c>
      <c r="K31" s="9"/>
      <c r="L31" s="10" t="e">
        <f t="shared" si="9"/>
        <v>#DIV/0!</v>
      </c>
      <c r="M31" s="9"/>
      <c r="N31" s="10">
        <f t="shared" si="6"/>
        <v>0</v>
      </c>
      <c r="O31" s="12" t="e">
        <f t="shared" si="10"/>
        <v>#DIV/0!</v>
      </c>
      <c r="P31" s="5"/>
      <c r="Q31" s="1"/>
    </row>
    <row r="32" spans="2:17" ht="15.75" x14ac:dyDescent="0.25">
      <c r="B32" s="30"/>
      <c r="C32" s="31"/>
      <c r="D32" s="31"/>
      <c r="E32" s="31"/>
      <c r="F32" s="31"/>
      <c r="G32" s="11"/>
      <c r="H32" s="35" t="e">
        <f t="shared" si="7"/>
        <v>#DIV/0!</v>
      </c>
      <c r="I32" s="55"/>
      <c r="J32" s="10">
        <f t="shared" si="8"/>
        <v>0</v>
      </c>
      <c r="K32" s="9"/>
      <c r="L32" s="10" t="e">
        <f t="shared" si="9"/>
        <v>#DIV/0!</v>
      </c>
      <c r="M32" s="9"/>
      <c r="N32" s="10">
        <f t="shared" si="6"/>
        <v>0</v>
      </c>
      <c r="O32" s="12" t="e">
        <f t="shared" si="10"/>
        <v>#DIV/0!</v>
      </c>
      <c r="P32" s="5"/>
      <c r="Q32" s="1"/>
    </row>
    <row r="33" spans="2:16" ht="15.75" x14ac:dyDescent="0.25">
      <c r="B33" s="45"/>
      <c r="C33" s="32"/>
      <c r="D33" s="32"/>
      <c r="E33" s="31"/>
      <c r="F33" s="47"/>
      <c r="G33" s="35"/>
      <c r="H33" s="35" t="e">
        <f t="shared" si="7"/>
        <v>#DIV/0!</v>
      </c>
      <c r="I33" s="55"/>
      <c r="J33" s="10">
        <f t="shared" si="8"/>
        <v>0</v>
      </c>
      <c r="K33" s="9"/>
      <c r="L33" s="10" t="e">
        <f t="shared" si="9"/>
        <v>#DIV/0!</v>
      </c>
      <c r="M33" s="9"/>
      <c r="N33" s="10">
        <f t="shared" si="6"/>
        <v>0</v>
      </c>
      <c r="O33" s="12" t="e">
        <f t="shared" si="10"/>
        <v>#DIV/0!</v>
      </c>
      <c r="P33" s="5"/>
    </row>
    <row r="34" spans="2:16" ht="15.75" x14ac:dyDescent="0.25">
      <c r="B34" s="6"/>
      <c r="C34" s="7"/>
      <c r="D34" s="7"/>
      <c r="E34" s="31"/>
      <c r="F34" s="7"/>
      <c r="G34" s="11"/>
      <c r="H34" s="35" t="e">
        <f t="shared" si="7"/>
        <v>#DIV/0!</v>
      </c>
      <c r="I34" s="55"/>
      <c r="J34" s="10">
        <f t="shared" si="8"/>
        <v>0</v>
      </c>
      <c r="K34" s="9"/>
      <c r="L34" s="10" t="e">
        <f t="shared" si="9"/>
        <v>#DIV/0!</v>
      </c>
      <c r="M34" s="9"/>
      <c r="N34" s="10">
        <f t="shared" si="6"/>
        <v>0</v>
      </c>
      <c r="O34" s="12" t="e">
        <f t="shared" si="10"/>
        <v>#DIV/0!</v>
      </c>
      <c r="P34" s="5"/>
    </row>
    <row r="35" spans="2:16" ht="15.75" x14ac:dyDescent="0.25">
      <c r="B35" s="30"/>
      <c r="C35" s="31"/>
      <c r="D35" s="31"/>
      <c r="E35" s="31"/>
      <c r="F35" s="31"/>
      <c r="G35" s="11"/>
      <c r="H35" s="35" t="e">
        <f t="shared" si="7"/>
        <v>#DIV/0!</v>
      </c>
      <c r="I35" s="55"/>
      <c r="J35" s="10">
        <f t="shared" si="8"/>
        <v>0</v>
      </c>
      <c r="K35" s="9"/>
      <c r="L35" s="10" t="e">
        <f t="shared" si="9"/>
        <v>#DIV/0!</v>
      </c>
      <c r="M35" s="9"/>
      <c r="N35" s="10">
        <f t="shared" si="6"/>
        <v>0</v>
      </c>
      <c r="O35" s="12" t="e">
        <f t="shared" si="10"/>
        <v>#DIV/0!</v>
      </c>
      <c r="P35" s="5"/>
    </row>
    <row r="36" spans="2:16" ht="15.75" x14ac:dyDescent="0.25">
      <c r="B36" s="30"/>
      <c r="C36" s="31"/>
      <c r="D36" s="31"/>
      <c r="E36" s="31"/>
      <c r="F36" s="31"/>
      <c r="G36" s="35"/>
      <c r="H36" s="35" t="e">
        <f t="shared" si="7"/>
        <v>#DIV/0!</v>
      </c>
      <c r="I36" s="55"/>
      <c r="J36" s="10">
        <f t="shared" si="8"/>
        <v>0</v>
      </c>
      <c r="K36" s="9"/>
      <c r="L36" s="10" t="e">
        <f t="shared" si="9"/>
        <v>#DIV/0!</v>
      </c>
      <c r="M36" s="9"/>
      <c r="N36" s="10">
        <f t="shared" si="6"/>
        <v>0</v>
      </c>
      <c r="O36" s="12" t="e">
        <f t="shared" si="10"/>
        <v>#DIV/0!</v>
      </c>
      <c r="P36" s="5"/>
    </row>
    <row r="37" spans="2:16" ht="15.75" x14ac:dyDescent="0.25">
      <c r="B37" s="30"/>
      <c r="C37" s="31"/>
      <c r="D37" s="31"/>
      <c r="E37" s="31"/>
      <c r="F37" s="31"/>
      <c r="G37" s="35"/>
      <c r="H37" s="35" t="e">
        <f t="shared" si="7"/>
        <v>#DIV/0!</v>
      </c>
      <c r="I37" s="55"/>
      <c r="J37" s="10">
        <f t="shared" si="8"/>
        <v>0</v>
      </c>
      <c r="K37" s="9"/>
      <c r="L37" s="10" t="e">
        <f t="shared" si="9"/>
        <v>#DIV/0!</v>
      </c>
      <c r="M37" s="9"/>
      <c r="N37" s="10">
        <f t="shared" si="6"/>
        <v>0</v>
      </c>
      <c r="O37" s="12" t="e">
        <f t="shared" si="10"/>
        <v>#DIV/0!</v>
      </c>
      <c r="P37" s="5"/>
    </row>
    <row r="38" spans="2:16" ht="15.75" x14ac:dyDescent="0.25">
      <c r="B38" s="30"/>
      <c r="C38" s="31"/>
      <c r="D38" s="31"/>
      <c r="E38" s="31"/>
      <c r="F38" s="31"/>
      <c r="G38" s="35"/>
      <c r="H38" s="35" t="e">
        <f t="shared" si="7"/>
        <v>#DIV/0!</v>
      </c>
      <c r="I38" s="55"/>
      <c r="J38" s="10">
        <f t="shared" si="8"/>
        <v>0</v>
      </c>
      <c r="K38" s="9"/>
      <c r="L38" s="10" t="e">
        <f t="shared" si="9"/>
        <v>#DIV/0!</v>
      </c>
      <c r="M38" s="9"/>
      <c r="N38" s="10">
        <f t="shared" si="6"/>
        <v>0</v>
      </c>
      <c r="O38" s="12" t="e">
        <f t="shared" si="10"/>
        <v>#DIV/0!</v>
      </c>
      <c r="P38" s="5"/>
    </row>
    <row r="39" spans="2:16" ht="15.75" x14ac:dyDescent="0.25">
      <c r="B39" s="30"/>
      <c r="C39" s="31"/>
      <c r="D39" s="31"/>
      <c r="E39" s="31"/>
      <c r="F39" s="31"/>
      <c r="G39" s="11"/>
      <c r="H39" s="35" t="e">
        <f t="shared" si="7"/>
        <v>#DIV/0!</v>
      </c>
      <c r="I39" s="55"/>
      <c r="J39" s="10">
        <f t="shared" si="8"/>
        <v>0</v>
      </c>
      <c r="K39" s="9"/>
      <c r="L39" s="10" t="e">
        <f t="shared" si="9"/>
        <v>#DIV/0!</v>
      </c>
      <c r="M39" s="9"/>
      <c r="N39" s="10">
        <f t="shared" si="6"/>
        <v>0</v>
      </c>
      <c r="O39" s="12" t="e">
        <f t="shared" si="10"/>
        <v>#DIV/0!</v>
      </c>
      <c r="P39" s="5"/>
    </row>
    <row r="40" spans="2:16" ht="15.75" x14ac:dyDescent="0.25">
      <c r="B40" s="6"/>
      <c r="C40" s="7"/>
      <c r="D40" s="7"/>
      <c r="E40" s="31"/>
      <c r="F40" s="7"/>
      <c r="G40" s="11"/>
      <c r="H40" s="35" t="e">
        <f t="shared" si="7"/>
        <v>#DIV/0!</v>
      </c>
      <c r="I40" s="55"/>
      <c r="J40" s="10">
        <f t="shared" si="8"/>
        <v>0</v>
      </c>
      <c r="K40" s="9"/>
      <c r="L40" s="10" t="e">
        <f t="shared" si="9"/>
        <v>#DIV/0!</v>
      </c>
      <c r="M40" s="9"/>
      <c r="N40" s="10">
        <f t="shared" si="6"/>
        <v>0</v>
      </c>
      <c r="O40" s="12" t="e">
        <f t="shared" si="10"/>
        <v>#DIV/0!</v>
      </c>
      <c r="P40" s="5"/>
    </row>
    <row r="41" spans="2:16" ht="15.75" x14ac:dyDescent="0.25">
      <c r="B41" s="30"/>
      <c r="C41" s="31"/>
      <c r="D41" s="31"/>
      <c r="E41" s="31"/>
      <c r="F41" s="31"/>
      <c r="G41" s="35"/>
      <c r="H41" s="35" t="e">
        <f t="shared" si="7"/>
        <v>#DIV/0!</v>
      </c>
      <c r="I41" s="55"/>
      <c r="J41" s="10">
        <f t="shared" si="8"/>
        <v>0</v>
      </c>
      <c r="K41" s="9"/>
      <c r="L41" s="10" t="e">
        <f t="shared" si="9"/>
        <v>#DIV/0!</v>
      </c>
      <c r="M41" s="9"/>
      <c r="N41" s="10">
        <f t="shared" si="6"/>
        <v>0</v>
      </c>
      <c r="O41" s="12" t="e">
        <f t="shared" si="10"/>
        <v>#DIV/0!</v>
      </c>
      <c r="P41" s="5"/>
    </row>
    <row r="42" spans="2:16" ht="15.75" x14ac:dyDescent="0.25">
      <c r="B42" s="30"/>
      <c r="C42" s="31"/>
      <c r="D42" s="31"/>
      <c r="E42" s="31"/>
      <c r="F42" s="31"/>
      <c r="G42" s="11"/>
      <c r="H42" s="35" t="e">
        <f t="shared" si="7"/>
        <v>#DIV/0!</v>
      </c>
      <c r="I42" s="55"/>
      <c r="J42" s="10">
        <f t="shared" si="8"/>
        <v>0</v>
      </c>
      <c r="K42" s="9"/>
      <c r="L42" s="10" t="e">
        <f t="shared" si="9"/>
        <v>#DIV/0!</v>
      </c>
      <c r="M42" s="9"/>
      <c r="N42" s="10">
        <f t="shared" si="6"/>
        <v>0</v>
      </c>
      <c r="O42" s="12" t="e">
        <f t="shared" si="10"/>
        <v>#DIV/0!</v>
      </c>
      <c r="P42" s="5"/>
    </row>
    <row r="43" spans="2:16" ht="15.75" x14ac:dyDescent="0.25">
      <c r="B43" s="30"/>
      <c r="C43" s="31"/>
      <c r="D43" s="31"/>
      <c r="E43" s="31"/>
      <c r="F43" s="31"/>
      <c r="G43" s="11"/>
      <c r="H43" s="35" t="e">
        <f t="shared" si="7"/>
        <v>#DIV/0!</v>
      </c>
      <c r="I43" s="55"/>
      <c r="J43" s="10">
        <f t="shared" si="8"/>
        <v>0</v>
      </c>
      <c r="K43" s="9"/>
      <c r="L43" s="10" t="e">
        <f t="shared" si="9"/>
        <v>#DIV/0!</v>
      </c>
      <c r="M43" s="9"/>
      <c r="N43" s="10">
        <f t="shared" si="6"/>
        <v>0</v>
      </c>
      <c r="O43" s="12" t="e">
        <f t="shared" si="10"/>
        <v>#DIV/0!</v>
      </c>
      <c r="P43" s="5"/>
    </row>
    <row r="44" spans="2:16" x14ac:dyDescent="0.25">
      <c r="B44" s="48"/>
      <c r="C44" s="49"/>
      <c r="D44" s="49"/>
      <c r="E44" s="49"/>
      <c r="F44" s="50"/>
      <c r="G44" s="11"/>
      <c r="H44" s="35" t="e">
        <f t="shared" si="7"/>
        <v>#DIV/0!</v>
      </c>
      <c r="I44" s="55"/>
      <c r="J44" s="10">
        <f t="shared" si="8"/>
        <v>0</v>
      </c>
      <c r="K44" s="9"/>
      <c r="L44" s="10" t="e">
        <f t="shared" si="9"/>
        <v>#DIV/0!</v>
      </c>
      <c r="M44" s="9"/>
      <c r="N44" s="10">
        <f t="shared" si="6"/>
        <v>0</v>
      </c>
      <c r="O44" s="12" t="e">
        <f t="shared" si="10"/>
        <v>#DIV/0!</v>
      </c>
      <c r="P44" s="5"/>
    </row>
    <row r="45" spans="2:16" ht="15.75" x14ac:dyDescent="0.25">
      <c r="B45" s="30"/>
      <c r="C45" s="31"/>
      <c r="D45" s="31"/>
      <c r="E45" s="31"/>
      <c r="F45" s="31"/>
      <c r="G45" s="35"/>
      <c r="H45" s="35" t="e">
        <f t="shared" si="7"/>
        <v>#DIV/0!</v>
      </c>
      <c r="I45" s="55"/>
      <c r="J45" s="10">
        <f t="shared" si="8"/>
        <v>0</v>
      </c>
      <c r="K45" s="9"/>
      <c r="L45" s="10" t="e">
        <f t="shared" si="9"/>
        <v>#DIV/0!</v>
      </c>
      <c r="M45" s="9"/>
      <c r="N45" s="10">
        <f t="shared" si="6"/>
        <v>0</v>
      </c>
      <c r="O45" s="12" t="e">
        <f t="shared" si="10"/>
        <v>#DIV/0!</v>
      </c>
      <c r="P45" s="5"/>
    </row>
    <row r="46" spans="2:16" ht="15.75" x14ac:dyDescent="0.25">
      <c r="B46" s="30"/>
      <c r="C46" s="31"/>
      <c r="D46" s="31"/>
      <c r="E46" s="31"/>
      <c r="F46" s="31"/>
      <c r="G46" s="35"/>
      <c r="H46" s="35" t="e">
        <f t="shared" si="7"/>
        <v>#DIV/0!</v>
      </c>
      <c r="I46" s="55"/>
      <c r="J46" s="10">
        <f t="shared" si="8"/>
        <v>0</v>
      </c>
      <c r="K46" s="9"/>
      <c r="L46" s="10" t="e">
        <f t="shared" si="9"/>
        <v>#DIV/0!</v>
      </c>
      <c r="M46" s="9"/>
      <c r="N46" s="10">
        <f t="shared" si="6"/>
        <v>0</v>
      </c>
      <c r="O46" s="12" t="e">
        <f t="shared" si="10"/>
        <v>#DIV/0!</v>
      </c>
      <c r="P46" s="5"/>
    </row>
    <row r="47" spans="2:16" ht="15.75" x14ac:dyDescent="0.25">
      <c r="B47" s="30"/>
      <c r="C47" s="31"/>
      <c r="D47" s="31"/>
      <c r="E47" s="31"/>
      <c r="F47" s="31"/>
      <c r="G47" s="11"/>
      <c r="H47" s="35" t="e">
        <f t="shared" si="7"/>
        <v>#DIV/0!</v>
      </c>
      <c r="I47" s="55"/>
      <c r="J47" s="10">
        <f t="shared" si="8"/>
        <v>0</v>
      </c>
      <c r="K47" s="9"/>
      <c r="L47" s="10" t="e">
        <f t="shared" si="9"/>
        <v>#DIV/0!</v>
      </c>
      <c r="M47" s="9"/>
      <c r="N47" s="10">
        <f t="shared" si="6"/>
        <v>0</v>
      </c>
      <c r="O47" s="12" t="e">
        <f t="shared" si="10"/>
        <v>#DIV/0!</v>
      </c>
      <c r="P47" s="5"/>
    </row>
    <row r="48" spans="2:16" ht="15.75" x14ac:dyDescent="0.25">
      <c r="B48" s="30"/>
      <c r="C48" s="31"/>
      <c r="D48" s="31"/>
      <c r="E48" s="31"/>
      <c r="F48" s="31"/>
      <c r="G48" s="35"/>
      <c r="H48" s="35" t="e">
        <f t="shared" si="7"/>
        <v>#DIV/0!</v>
      </c>
      <c r="I48" s="55"/>
      <c r="J48" s="10">
        <f t="shared" si="8"/>
        <v>0</v>
      </c>
      <c r="K48" s="9"/>
      <c r="L48" s="10" t="e">
        <f t="shared" si="9"/>
        <v>#DIV/0!</v>
      </c>
      <c r="M48" s="9"/>
      <c r="N48" s="10">
        <f t="shared" si="6"/>
        <v>0</v>
      </c>
      <c r="O48" s="12" t="e">
        <f t="shared" si="10"/>
        <v>#DIV/0!</v>
      </c>
      <c r="P48" s="5"/>
    </row>
    <row r="49" spans="2:13" x14ac:dyDescent="0.25">
      <c r="B49" s="51"/>
      <c r="C49" s="51"/>
      <c r="D49" s="51"/>
      <c r="E49" s="51"/>
      <c r="F49" s="51"/>
      <c r="G49" s="52"/>
      <c r="H49" s="53"/>
      <c r="I49" s="52"/>
      <c r="J49" s="52"/>
      <c r="K49" s="52"/>
      <c r="L49" s="53"/>
      <c r="M49" s="52"/>
    </row>
    <row r="50" spans="2:13" x14ac:dyDescent="0.25">
      <c r="B50" s="51"/>
      <c r="C50" s="51"/>
      <c r="D50" s="51"/>
      <c r="E50" s="51"/>
      <c r="F50" s="51"/>
      <c r="G50" s="52"/>
      <c r="H50" s="53"/>
      <c r="I50" s="52"/>
      <c r="J50" s="52"/>
      <c r="K50" s="52"/>
      <c r="L50" s="53"/>
      <c r="M50" s="52"/>
    </row>
    <row r="51" spans="2:13" x14ac:dyDescent="0.25">
      <c r="B51" s="81" t="s">
        <v>10</v>
      </c>
      <c r="C51" s="81"/>
      <c r="D51" s="81"/>
      <c r="E51" s="17"/>
    </row>
    <row r="52" spans="2:13" x14ac:dyDescent="0.25">
      <c r="B52" s="86" t="s">
        <v>21</v>
      </c>
      <c r="C52" s="86"/>
      <c r="D52" s="86"/>
      <c r="E52" s="54"/>
    </row>
  </sheetData>
  <mergeCells count="10">
    <mergeCell ref="M3:N3"/>
    <mergeCell ref="G28:H28"/>
    <mergeCell ref="I28:J28"/>
    <mergeCell ref="K28:L28"/>
    <mergeCell ref="M28:N28"/>
    <mergeCell ref="B51:D51"/>
    <mergeCell ref="B52:D52"/>
    <mergeCell ref="G3:H3"/>
    <mergeCell ref="I3:J3"/>
    <mergeCell ref="K3:L3"/>
  </mergeCells>
  <pageMargins left="0.11811023622047245" right="0.11811023622047245" top="0.15748031496062992" bottom="0.15748031496062992" header="0.31496062992125984" footer="0.31496062992125984"/>
  <pageSetup paperSize="9" orientation="landscape" verticalDpi="360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Vladimir Vladimir</cp:lastModifiedBy>
  <cp:lastPrinted>2020-10-14T07:26:28Z</cp:lastPrinted>
  <dcterms:created xsi:type="dcterms:W3CDTF">2018-09-13T19:22:10Z</dcterms:created>
  <dcterms:modified xsi:type="dcterms:W3CDTF">2022-09-30T08:15:28Z</dcterms:modified>
</cp:coreProperties>
</file>