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10785" activeTab="1"/>
  </bookViews>
  <sheets>
    <sheet name="Лист1" sheetId="1" r:id="rId1"/>
    <sheet name="Лист3" sheetId="6" r:id="rId2"/>
    <sheet name="tex" sheetId="4" r:id="rId3"/>
  </sheets>
  <definedNames>
    <definedName name="CLS">tex!$E$45:$E$64</definedName>
    <definedName name="PRD">tex!$B$47:$B$65</definedName>
    <definedName name="Predmets">tex!$B$48:$B$65</definedName>
    <definedName name="Предм">tex!$B$48:$B$55</definedName>
    <definedName name="Предметы">Лист1!$D$5</definedName>
    <definedName name="Предметывп">Лист1!$D$5</definedName>
  </definedNames>
  <calcPr calcId="124519"/>
  <fileRecoveryPr autoRecover="0"/>
</workbook>
</file>

<file path=xl/calcChain.xml><?xml version="1.0" encoding="utf-8"?>
<calcChain xmlns="http://schemas.openxmlformats.org/spreadsheetml/2006/main">
  <c r="Q30" i="6"/>
  <c r="S39" l="1"/>
  <c r="W22"/>
  <c r="U16" l="1"/>
  <c r="Y26" l="1"/>
  <c r="Y11"/>
  <c r="U27"/>
  <c r="S26"/>
  <c r="M45"/>
  <c r="C39" i="4"/>
  <c r="G22" i="6" l="1"/>
  <c r="H22"/>
  <c r="I22"/>
  <c r="J22"/>
  <c r="K22"/>
  <c r="L22"/>
  <c r="M22"/>
  <c r="N22"/>
  <c r="O22"/>
  <c r="P22"/>
  <c r="Q22"/>
  <c r="R22"/>
  <c r="S22"/>
  <c r="T22"/>
  <c r="U22"/>
  <c r="V22"/>
  <c r="X22"/>
  <c r="Y22"/>
  <c r="Z22"/>
  <c r="AA22"/>
  <c r="AB22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F49"/>
  <c r="E49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F40"/>
  <c r="E40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F22"/>
  <c r="F31"/>
  <c r="E31"/>
  <c r="E22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F13"/>
  <c r="E13"/>
  <c r="AB48" l="1"/>
  <c r="AA48"/>
  <c r="Z48"/>
  <c r="X48"/>
  <c r="V48"/>
  <c r="U48"/>
  <c r="T48"/>
  <c r="S48"/>
  <c r="R48"/>
  <c r="Q48"/>
  <c r="P48"/>
  <c r="O48"/>
  <c r="N48"/>
  <c r="M48"/>
  <c r="L48"/>
  <c r="K48"/>
  <c r="J48"/>
  <c r="I48"/>
  <c r="H48"/>
  <c r="G48"/>
  <c r="F48"/>
  <c r="AB47"/>
  <c r="AA47"/>
  <c r="Z47"/>
  <c r="X47"/>
  <c r="W47"/>
  <c r="V47"/>
  <c r="U47"/>
  <c r="T47"/>
  <c r="R47"/>
  <c r="Q47"/>
  <c r="P47"/>
  <c r="O47"/>
  <c r="N47"/>
  <c r="M47"/>
  <c r="L47"/>
  <c r="J47"/>
  <c r="I47"/>
  <c r="H47"/>
  <c r="F47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F46"/>
  <c r="E46"/>
  <c r="AB45"/>
  <c r="AA45"/>
  <c r="Z45"/>
  <c r="Y45"/>
  <c r="X45"/>
  <c r="W45"/>
  <c r="V45"/>
  <c r="U45"/>
  <c r="T45"/>
  <c r="S45"/>
  <c r="R45"/>
  <c r="Q45"/>
  <c r="O45"/>
  <c r="N45"/>
  <c r="L45"/>
  <c r="K45"/>
  <c r="J45"/>
  <c r="H45"/>
  <c r="G45"/>
  <c r="F45"/>
  <c r="E45"/>
  <c r="Z44"/>
  <c r="Y44"/>
  <c r="X44"/>
  <c r="W44"/>
  <c r="V44"/>
  <c r="T44"/>
  <c r="S44"/>
  <c r="R44"/>
  <c r="P44"/>
  <c r="O44"/>
  <c r="N44"/>
  <c r="M44"/>
  <c r="L44"/>
  <c r="K44"/>
  <c r="J44"/>
  <c r="I44"/>
  <c r="G44"/>
  <c r="F44"/>
  <c r="E44"/>
  <c r="AB43"/>
  <c r="AA43"/>
  <c r="Y43"/>
  <c r="X43"/>
  <c r="W43"/>
  <c r="V43"/>
  <c r="T43"/>
  <c r="S43"/>
  <c r="R43"/>
  <c r="Q43"/>
  <c r="P43"/>
  <c r="O43"/>
  <c r="N43"/>
  <c r="M43"/>
  <c r="L43"/>
  <c r="I43"/>
  <c r="H43"/>
  <c r="F43"/>
  <c r="AA42"/>
  <c r="Z42"/>
  <c r="Y42"/>
  <c r="X42"/>
  <c r="V42"/>
  <c r="U42"/>
  <c r="T42"/>
  <c r="S42"/>
  <c r="R42"/>
  <c r="Q42"/>
  <c r="P42"/>
  <c r="O42"/>
  <c r="N42"/>
  <c r="K42"/>
  <c r="J42"/>
  <c r="I42"/>
  <c r="H42"/>
  <c r="G42"/>
  <c r="F42"/>
  <c r="AB39"/>
  <c r="AA39"/>
  <c r="Z39"/>
  <c r="X39"/>
  <c r="W39"/>
  <c r="V39"/>
  <c r="U39"/>
  <c r="T39"/>
  <c r="R39"/>
  <c r="P39"/>
  <c r="O39"/>
  <c r="N39"/>
  <c r="M39"/>
  <c r="L39"/>
  <c r="J39"/>
  <c r="I39"/>
  <c r="H39"/>
  <c r="G39"/>
  <c r="F39"/>
  <c r="E39"/>
  <c r="AB38"/>
  <c r="AA38"/>
  <c r="Y38"/>
  <c r="X38"/>
  <c r="W38"/>
  <c r="V38"/>
  <c r="R38"/>
  <c r="Q38"/>
  <c r="O38"/>
  <c r="N38"/>
  <c r="M38"/>
  <c r="L38"/>
  <c r="J38"/>
  <c r="H38"/>
  <c r="G38"/>
  <c r="F38"/>
  <c r="E38"/>
  <c r="AB37"/>
  <c r="AA37"/>
  <c r="Z37"/>
  <c r="Y37"/>
  <c r="X37"/>
  <c r="W37"/>
  <c r="V37"/>
  <c r="U37"/>
  <c r="T37"/>
  <c r="S37"/>
  <c r="Q37"/>
  <c r="P37"/>
  <c r="O37"/>
  <c r="N37"/>
  <c r="M37"/>
  <c r="L37"/>
  <c r="K37"/>
  <c r="H37"/>
  <c r="G37"/>
  <c r="F37"/>
  <c r="E37"/>
  <c r="AB36"/>
  <c r="AA36"/>
  <c r="Z36"/>
  <c r="Y36"/>
  <c r="V36"/>
  <c r="U36"/>
  <c r="T36"/>
  <c r="S36"/>
  <c r="R36"/>
  <c r="Q36"/>
  <c r="P36"/>
  <c r="O36"/>
  <c r="N36"/>
  <c r="M36"/>
  <c r="K36"/>
  <c r="J36"/>
  <c r="I36"/>
  <c r="H36"/>
  <c r="G36"/>
  <c r="F36"/>
  <c r="E36"/>
  <c r="AB35"/>
  <c r="AA35"/>
  <c r="Z35"/>
  <c r="X35"/>
  <c r="W35"/>
  <c r="U35"/>
  <c r="T35"/>
  <c r="S35"/>
  <c r="R35"/>
  <c r="Q35"/>
  <c r="P35"/>
  <c r="M35"/>
  <c r="L35"/>
  <c r="K35"/>
  <c r="J35"/>
  <c r="I35"/>
  <c r="H35"/>
  <c r="G35"/>
  <c r="F35"/>
  <c r="E35"/>
  <c r="AB34"/>
  <c r="Z34"/>
  <c r="Y34"/>
  <c r="X34"/>
  <c r="W34"/>
  <c r="V34"/>
  <c r="U34"/>
  <c r="T34"/>
  <c r="S34"/>
  <c r="R34"/>
  <c r="Q34"/>
  <c r="P34"/>
  <c r="O34"/>
  <c r="N34"/>
  <c r="M34"/>
  <c r="L34"/>
  <c r="J34"/>
  <c r="G34"/>
  <c r="F34"/>
  <c r="E34"/>
  <c r="AB33"/>
  <c r="AA33"/>
  <c r="Z33"/>
  <c r="X33"/>
  <c r="W33"/>
  <c r="V33"/>
  <c r="U33"/>
  <c r="S33"/>
  <c r="R33"/>
  <c r="Q33"/>
  <c r="P33"/>
  <c r="O33"/>
  <c r="N33"/>
  <c r="M33"/>
  <c r="L33"/>
  <c r="J33"/>
  <c r="I33"/>
  <c r="H33"/>
  <c r="G33"/>
  <c r="F33"/>
  <c r="AB30"/>
  <c r="AA30"/>
  <c r="Z30"/>
  <c r="Y30"/>
  <c r="X30"/>
  <c r="V30"/>
  <c r="T30"/>
  <c r="S30"/>
  <c r="R30"/>
  <c r="O30"/>
  <c r="N30"/>
  <c r="M30"/>
  <c r="L30"/>
  <c r="K30"/>
  <c r="J30"/>
  <c r="I30"/>
  <c r="H30"/>
  <c r="F30"/>
  <c r="E30"/>
  <c r="AA29"/>
  <c r="Z29"/>
  <c r="Y29"/>
  <c r="X29"/>
  <c r="W29"/>
  <c r="V29"/>
  <c r="U29"/>
  <c r="T29"/>
  <c r="S29"/>
  <c r="R29"/>
  <c r="P29"/>
  <c r="N29"/>
  <c r="M29"/>
  <c r="L29"/>
  <c r="I29"/>
  <c r="H29"/>
  <c r="F29"/>
  <c r="E29"/>
  <c r="AA28"/>
  <c r="Z28"/>
  <c r="X28"/>
  <c r="W28"/>
  <c r="V28"/>
  <c r="T28"/>
  <c r="S28"/>
  <c r="R28"/>
  <c r="Q28"/>
  <c r="P28"/>
  <c r="N28"/>
  <c r="M28"/>
  <c r="K28"/>
  <c r="J28"/>
  <c r="I28"/>
  <c r="H28"/>
  <c r="G28"/>
  <c r="F28"/>
  <c r="E28"/>
  <c r="AB27"/>
  <c r="AA27"/>
  <c r="Z27"/>
  <c r="X27"/>
  <c r="W27"/>
  <c r="V27"/>
  <c r="T27"/>
  <c r="S27"/>
  <c r="R27"/>
  <c r="Q27"/>
  <c r="P27"/>
  <c r="O27"/>
  <c r="N27"/>
  <c r="M27"/>
  <c r="L27"/>
  <c r="K27"/>
  <c r="J27"/>
  <c r="G27"/>
  <c r="F27"/>
  <c r="E27"/>
  <c r="AB26"/>
  <c r="AA26"/>
  <c r="Z26"/>
  <c r="X26"/>
  <c r="W26"/>
  <c r="V26"/>
  <c r="U26"/>
  <c r="T26"/>
  <c r="Q26"/>
  <c r="P26"/>
  <c r="O26"/>
  <c r="N26"/>
  <c r="L26"/>
  <c r="K26"/>
  <c r="I26"/>
  <c r="H26"/>
  <c r="G26"/>
  <c r="F26"/>
  <c r="E26"/>
  <c r="AB25"/>
  <c r="AA25"/>
  <c r="Y25"/>
  <c r="X25"/>
  <c r="W25"/>
  <c r="T25"/>
  <c r="S25"/>
  <c r="R25"/>
  <c r="Q25"/>
  <c r="P25"/>
  <c r="O25"/>
  <c r="N25"/>
  <c r="M25"/>
  <c r="L25"/>
  <c r="J25"/>
  <c r="I25"/>
  <c r="H25"/>
  <c r="F25"/>
  <c r="E25"/>
  <c r="AB24"/>
  <c r="AA24"/>
  <c r="Z24"/>
  <c r="Y24"/>
  <c r="X24"/>
  <c r="W24"/>
  <c r="R24"/>
  <c r="Q24"/>
  <c r="O24"/>
  <c r="N24"/>
  <c r="M24"/>
  <c r="L24"/>
  <c r="K24"/>
  <c r="J24"/>
  <c r="I24"/>
  <c r="H24"/>
  <c r="F24"/>
  <c r="E24"/>
  <c r="AB21"/>
  <c r="AA21"/>
  <c r="Z21"/>
  <c r="X21"/>
  <c r="W21"/>
  <c r="V21"/>
  <c r="U21"/>
  <c r="T21"/>
  <c r="S21"/>
  <c r="R21"/>
  <c r="Q21"/>
  <c r="P21"/>
  <c r="O21"/>
  <c r="L21"/>
  <c r="K21"/>
  <c r="J21"/>
  <c r="I21"/>
  <c r="H21"/>
  <c r="G21"/>
  <c r="F21"/>
  <c r="E21"/>
  <c r="AB20"/>
  <c r="AA20"/>
  <c r="Z20"/>
  <c r="Y20"/>
  <c r="X20"/>
  <c r="W20"/>
  <c r="V20"/>
  <c r="U20"/>
  <c r="S20"/>
  <c r="R20"/>
  <c r="Q20"/>
  <c r="P20"/>
  <c r="O20"/>
  <c r="N20"/>
  <c r="M20"/>
  <c r="L20"/>
  <c r="J20"/>
  <c r="I20"/>
  <c r="H20"/>
  <c r="F20"/>
  <c r="AB19"/>
  <c r="AA19"/>
  <c r="Z19"/>
  <c r="X19"/>
  <c r="W19"/>
  <c r="V19"/>
  <c r="U19"/>
  <c r="Q19"/>
  <c r="P19"/>
  <c r="O19"/>
  <c r="N19"/>
  <c r="M19"/>
  <c r="L19"/>
  <c r="K19"/>
  <c r="J19"/>
  <c r="I19"/>
  <c r="H19"/>
  <c r="G19"/>
  <c r="F19"/>
  <c r="E19"/>
  <c r="AB18"/>
  <c r="AA18"/>
  <c r="Z18"/>
  <c r="W18"/>
  <c r="V18"/>
  <c r="U18"/>
  <c r="T18"/>
  <c r="S18"/>
  <c r="R18"/>
  <c r="O18"/>
  <c r="N18"/>
  <c r="M18"/>
  <c r="K18"/>
  <c r="J18"/>
  <c r="I18"/>
  <c r="H18"/>
  <c r="F18"/>
  <c r="E18"/>
  <c r="AB17"/>
  <c r="AA17"/>
  <c r="Y17"/>
  <c r="X17"/>
  <c r="W17"/>
  <c r="V17"/>
  <c r="U17"/>
  <c r="T17"/>
  <c r="R17"/>
  <c r="Q17"/>
  <c r="N17"/>
  <c r="M17"/>
  <c r="L17"/>
  <c r="K17"/>
  <c r="J17"/>
  <c r="I17"/>
  <c r="G17"/>
  <c r="F17"/>
  <c r="E17"/>
  <c r="AB16"/>
  <c r="Z16"/>
  <c r="Y16"/>
  <c r="X16"/>
  <c r="W16"/>
  <c r="T16"/>
  <c r="R16"/>
  <c r="Q16"/>
  <c r="P16"/>
  <c r="O16"/>
  <c r="N16"/>
  <c r="M16"/>
  <c r="L16"/>
  <c r="K16"/>
  <c r="I16"/>
  <c r="G16"/>
  <c r="F16"/>
  <c r="AA15"/>
  <c r="Z15"/>
  <c r="Y15"/>
  <c r="X15"/>
  <c r="W15"/>
  <c r="V15"/>
  <c r="T15"/>
  <c r="S15"/>
  <c r="R15"/>
  <c r="P15"/>
  <c r="O15"/>
  <c r="N15"/>
  <c r="M15"/>
  <c r="K15"/>
  <c r="I15"/>
  <c r="H15"/>
  <c r="G15"/>
  <c r="F15"/>
  <c r="E15"/>
  <c r="AB12"/>
  <c r="AA12"/>
  <c r="Z12"/>
  <c r="Y12"/>
  <c r="X12"/>
  <c r="W12"/>
  <c r="V12"/>
  <c r="U12"/>
  <c r="T12"/>
  <c r="S12"/>
  <c r="R12"/>
  <c r="P12"/>
  <c r="O12"/>
  <c r="N12"/>
  <c r="M12"/>
  <c r="L12"/>
  <c r="K12"/>
  <c r="J12"/>
  <c r="H12"/>
  <c r="G12"/>
  <c r="F12"/>
  <c r="E12"/>
  <c r="AB11"/>
  <c r="AA11"/>
  <c r="Z11"/>
  <c r="X11"/>
  <c r="V11"/>
  <c r="U11"/>
  <c r="T11"/>
  <c r="S11"/>
  <c r="R11"/>
  <c r="Q11"/>
  <c r="P11"/>
  <c r="N11"/>
  <c r="M11"/>
  <c r="L11"/>
  <c r="J11"/>
  <c r="H11"/>
  <c r="G11"/>
  <c r="F11"/>
  <c r="E11"/>
  <c r="AB10"/>
  <c r="AA10"/>
  <c r="Z10"/>
  <c r="X10"/>
  <c r="V10"/>
  <c r="U10"/>
  <c r="T10"/>
  <c r="S10"/>
  <c r="R10"/>
  <c r="Q10"/>
  <c r="P10"/>
  <c r="O10"/>
  <c r="N10"/>
  <c r="M10"/>
  <c r="L10"/>
  <c r="J10"/>
  <c r="I10"/>
  <c r="H10"/>
  <c r="G10"/>
  <c r="F10"/>
  <c r="E10"/>
  <c r="AB9"/>
  <c r="AA9"/>
  <c r="Z9"/>
  <c r="Y9"/>
  <c r="X9"/>
  <c r="W9"/>
  <c r="V9"/>
  <c r="U9"/>
  <c r="T9"/>
  <c r="S9"/>
  <c r="R9"/>
  <c r="Q9"/>
  <c r="P9"/>
  <c r="O9"/>
  <c r="N9"/>
  <c r="L9"/>
  <c r="K9"/>
  <c r="I9"/>
  <c r="H9"/>
  <c r="G9"/>
  <c r="F9"/>
  <c r="AB8"/>
  <c r="AA8"/>
  <c r="Z8"/>
  <c r="X8"/>
  <c r="W8"/>
  <c r="U8"/>
  <c r="T8"/>
  <c r="S8"/>
  <c r="R8"/>
  <c r="Q8"/>
  <c r="P8"/>
  <c r="O8"/>
  <c r="N8"/>
  <c r="L8"/>
  <c r="K8"/>
  <c r="J8"/>
  <c r="I8"/>
  <c r="G8"/>
  <c r="F8"/>
  <c r="E8"/>
  <c r="AB7"/>
  <c r="AA7"/>
  <c r="Z7"/>
  <c r="V7"/>
  <c r="U7"/>
  <c r="T7"/>
  <c r="S7"/>
  <c r="Q7"/>
  <c r="P7"/>
  <c r="O7"/>
  <c r="N7"/>
  <c r="M7"/>
  <c r="J7"/>
  <c r="H7"/>
  <c r="G7"/>
  <c r="F7"/>
  <c r="E7"/>
  <c r="AA6"/>
  <c r="Z6"/>
  <c r="X6"/>
  <c r="V6"/>
  <c r="U6"/>
  <c r="T6"/>
  <c r="S6"/>
  <c r="R6"/>
  <c r="Q6"/>
  <c r="O6"/>
  <c r="N6"/>
  <c r="M6"/>
  <c r="L6"/>
  <c r="K6"/>
  <c r="J6"/>
  <c r="H6"/>
  <c r="G6"/>
  <c r="E6"/>
  <c r="F2" i="4"/>
  <c r="D2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D40"/>
  <c r="D39"/>
  <c r="D38"/>
  <c r="D37"/>
  <c r="D36"/>
  <c r="D35"/>
  <c r="D34"/>
  <c r="C40"/>
  <c r="C38"/>
  <c r="C37"/>
  <c r="C36"/>
  <c r="C35"/>
  <c r="C34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D32"/>
  <c r="D31"/>
  <c r="D30"/>
  <c r="D29"/>
  <c r="D28"/>
  <c r="D27"/>
  <c r="D26"/>
  <c r="C32"/>
  <c r="C31"/>
  <c r="C30"/>
  <c r="C29"/>
  <c r="C28"/>
  <c r="C27"/>
  <c r="C26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D24"/>
  <c r="D23"/>
  <c r="D22"/>
  <c r="D21"/>
  <c r="D20"/>
  <c r="D19"/>
  <c r="D18"/>
  <c r="C24"/>
  <c r="C23"/>
  <c r="C22"/>
  <c r="C21"/>
  <c r="C20"/>
  <c r="C19"/>
  <c r="C18"/>
  <c r="E10" l="1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D16"/>
  <c r="D15"/>
  <c r="D14"/>
  <c r="D13"/>
  <c r="D12"/>
  <c r="D11"/>
  <c r="D10"/>
  <c r="C16"/>
  <c r="C15"/>
  <c r="C14"/>
  <c r="C13"/>
  <c r="C12"/>
  <c r="C11"/>
  <c r="C10"/>
  <c r="Y2" l="1"/>
  <c r="K2"/>
  <c r="L2"/>
  <c r="M2"/>
  <c r="N2"/>
  <c r="O2"/>
  <c r="P2"/>
  <c r="Q2"/>
  <c r="R2"/>
  <c r="S2"/>
  <c r="T2"/>
  <c r="U2"/>
  <c r="V2"/>
  <c r="W2"/>
  <c r="X2"/>
  <c r="Z2"/>
  <c r="K3"/>
  <c r="L3"/>
  <c r="M3"/>
  <c r="N3"/>
  <c r="O3"/>
  <c r="P3"/>
  <c r="Q3"/>
  <c r="R3"/>
  <c r="S3"/>
  <c r="T3"/>
  <c r="U3"/>
  <c r="V3"/>
  <c r="W3"/>
  <c r="X3"/>
  <c r="Y3"/>
  <c r="Z3"/>
  <c r="K4"/>
  <c r="L4"/>
  <c r="M4"/>
  <c r="N4"/>
  <c r="O4"/>
  <c r="P4"/>
  <c r="Q4"/>
  <c r="R4"/>
  <c r="S4"/>
  <c r="T4"/>
  <c r="U4"/>
  <c r="V4"/>
  <c r="W4"/>
  <c r="X4"/>
  <c r="Y4"/>
  <c r="Z4"/>
  <c r="K5"/>
  <c r="L5"/>
  <c r="M5"/>
  <c r="N5"/>
  <c r="O5"/>
  <c r="P5"/>
  <c r="Q5"/>
  <c r="R5"/>
  <c r="S5"/>
  <c r="T5"/>
  <c r="U5"/>
  <c r="V5"/>
  <c r="W5"/>
  <c r="X5"/>
  <c r="Y5"/>
  <c r="Z5"/>
  <c r="K6"/>
  <c r="L6"/>
  <c r="M6"/>
  <c r="N6"/>
  <c r="O6"/>
  <c r="P6"/>
  <c r="Q6"/>
  <c r="R6"/>
  <c r="S6"/>
  <c r="T6"/>
  <c r="U6"/>
  <c r="V6"/>
  <c r="W6"/>
  <c r="X6"/>
  <c r="Y6"/>
  <c r="Z6"/>
  <c r="K7"/>
  <c r="L7"/>
  <c r="M7"/>
  <c r="N7"/>
  <c r="O7"/>
  <c r="P7"/>
  <c r="Q7"/>
  <c r="R7"/>
  <c r="S7"/>
  <c r="T7"/>
  <c r="U7"/>
  <c r="V7"/>
  <c r="W7"/>
  <c r="X7"/>
  <c r="Y7"/>
  <c r="Z7"/>
  <c r="K8"/>
  <c r="L8"/>
  <c r="M8"/>
  <c r="N8"/>
  <c r="O8"/>
  <c r="P8"/>
  <c r="Q8"/>
  <c r="R8"/>
  <c r="S8"/>
  <c r="T8"/>
  <c r="U8"/>
  <c r="V8"/>
  <c r="W8"/>
  <c r="X8"/>
  <c r="Y8"/>
  <c r="Z8"/>
  <c r="I2"/>
  <c r="J2"/>
  <c r="I3"/>
  <c r="J3"/>
  <c r="I4"/>
  <c r="J4"/>
  <c r="I5"/>
  <c r="J5"/>
  <c r="I6"/>
  <c r="J6"/>
  <c r="I7"/>
  <c r="J7"/>
  <c r="I8"/>
  <c r="J8"/>
  <c r="H2"/>
  <c r="G2"/>
  <c r="G3"/>
  <c r="H3"/>
  <c r="G4"/>
  <c r="H4"/>
  <c r="G5"/>
  <c r="H5"/>
  <c r="G6"/>
  <c r="H6"/>
  <c r="G7"/>
  <c r="H7"/>
  <c r="G8"/>
  <c r="H8"/>
  <c r="F8"/>
  <c r="F7"/>
  <c r="F6"/>
  <c r="F5"/>
  <c r="F3"/>
  <c r="F4"/>
  <c r="D8"/>
  <c r="D7"/>
  <c r="D6"/>
  <c r="D5"/>
  <c r="D4"/>
  <c r="D3"/>
  <c r="E2"/>
  <c r="E3"/>
  <c r="E4"/>
  <c r="E5"/>
  <c r="E6"/>
  <c r="E7"/>
  <c r="E8"/>
  <c r="C2"/>
  <c r="C8"/>
  <c r="C7"/>
  <c r="C6"/>
  <c r="C5"/>
  <c r="C4"/>
  <c r="C3"/>
</calcChain>
</file>

<file path=xl/sharedStrings.xml><?xml version="1.0" encoding="utf-8"?>
<sst xmlns="http://schemas.openxmlformats.org/spreadsheetml/2006/main" count="1484" uniqueCount="105">
  <si>
    <t>ПОНЕДЕЛЬНИК</t>
  </si>
  <si>
    <t>ВТОРНИК</t>
  </si>
  <si>
    <t>СРЕДА</t>
  </si>
  <si>
    <t>ЧЕТВЕРГ</t>
  </si>
  <si>
    <t>ПЯТНИЦА</t>
  </si>
  <si>
    <t>Преподаватель</t>
  </si>
  <si>
    <t>№ Ур.</t>
  </si>
  <si>
    <t>5А</t>
  </si>
  <si>
    <t>5Б</t>
  </si>
  <si>
    <t>6А</t>
  </si>
  <si>
    <t>6Б</t>
  </si>
  <si>
    <t>7А</t>
  </si>
  <si>
    <t>7Б</t>
  </si>
  <si>
    <t>8А</t>
  </si>
  <si>
    <t>8Б</t>
  </si>
  <si>
    <t>9А</t>
  </si>
  <si>
    <t>9Б</t>
  </si>
  <si>
    <t>10А</t>
  </si>
  <si>
    <t>11А</t>
  </si>
  <si>
    <t>Рудая В.В.</t>
  </si>
  <si>
    <t>9а</t>
  </si>
  <si>
    <t>5а</t>
  </si>
  <si>
    <t>Биология</t>
  </si>
  <si>
    <t>Физика</t>
  </si>
  <si>
    <t>Химия</t>
  </si>
  <si>
    <t>Русский язык</t>
  </si>
  <si>
    <t>Литература</t>
  </si>
  <si>
    <t>Иностранный язык</t>
  </si>
  <si>
    <t>Математика</t>
  </si>
  <si>
    <t>ИКТ</t>
  </si>
  <si>
    <t>История</t>
  </si>
  <si>
    <t>Обществознание</t>
  </si>
  <si>
    <t>Технология</t>
  </si>
  <si>
    <t>Музыка</t>
  </si>
  <si>
    <t>ОБЖ</t>
  </si>
  <si>
    <t>География</t>
  </si>
  <si>
    <t>ИЗО</t>
  </si>
  <si>
    <t>5б</t>
  </si>
  <si>
    <t>6а</t>
  </si>
  <si>
    <t>6б</t>
  </si>
  <si>
    <t>7а</t>
  </si>
  <si>
    <t>7б</t>
  </si>
  <si>
    <t>8а</t>
  </si>
  <si>
    <t>8б</t>
  </si>
  <si>
    <t>9б</t>
  </si>
  <si>
    <t>10а</t>
  </si>
  <si>
    <t>11а</t>
  </si>
  <si>
    <t xml:space="preserve"> </t>
  </si>
  <si>
    <t>КАБ</t>
  </si>
  <si>
    <t xml:space="preserve">№ </t>
  </si>
  <si>
    <t>Айгашева Е.Ю.</t>
  </si>
  <si>
    <t>Андрейцева О.А.</t>
  </si>
  <si>
    <t>Уральская Л.Н.</t>
  </si>
  <si>
    <t>Федосова О.А.</t>
  </si>
  <si>
    <t>Киселева В.А.</t>
  </si>
  <si>
    <t>Саленик О.В.</t>
  </si>
  <si>
    <t>Петроченкова Г.В.</t>
  </si>
  <si>
    <t>Кудрина Н.А.</t>
  </si>
  <si>
    <t>Родина Т.Г.</t>
  </si>
  <si>
    <t>Волкова Н.Б.</t>
  </si>
  <si>
    <t>Сорокин В.Н.</t>
  </si>
  <si>
    <t>Ефимов В.В.</t>
  </si>
  <si>
    <t>Паханова Е.В.</t>
  </si>
  <si>
    <t>Физкультура</t>
  </si>
  <si>
    <t>Физ.культура</t>
  </si>
  <si>
    <t>4а</t>
  </si>
  <si>
    <t>4б</t>
  </si>
  <si>
    <t>3б</t>
  </si>
  <si>
    <t>3а</t>
  </si>
  <si>
    <t>2б</t>
  </si>
  <si>
    <t>2а</t>
  </si>
  <si>
    <t>МХК</t>
  </si>
  <si>
    <t>Лукьяненко С.Н.</t>
  </si>
  <si>
    <t>Лукьяненко Ю.Г.</t>
  </si>
  <si>
    <t>2в</t>
  </si>
  <si>
    <t>3в</t>
  </si>
  <si>
    <t>Полякова Т.А.</t>
  </si>
  <si>
    <t>Астрономия</t>
  </si>
  <si>
    <t>Хвалова Е.В.</t>
  </si>
  <si>
    <t>Марченко Е.Н.</t>
  </si>
  <si>
    <t>Шляк Е.Е.</t>
  </si>
  <si>
    <t>Арабаджи О.Ю.</t>
  </si>
  <si>
    <t>Орешкина Д.Ю.</t>
  </si>
  <si>
    <t>Мухина Н.С.</t>
  </si>
  <si>
    <t>с/з</t>
  </si>
  <si>
    <t>Тех-Д</t>
  </si>
  <si>
    <t>Тех-Д/ИКТ-М</t>
  </si>
  <si>
    <t>ИКТ-Д/Тех-М</t>
  </si>
  <si>
    <t>Тех-М</t>
  </si>
  <si>
    <t>Иностранный</t>
  </si>
  <si>
    <t>Русский</t>
  </si>
  <si>
    <t>ИКТ/Иностр</t>
  </si>
  <si>
    <t>Иностр/ИКТ</t>
  </si>
  <si>
    <t>Иностр/Икт</t>
  </si>
  <si>
    <t>Мат-Р/Мат-Л</t>
  </si>
  <si>
    <t>Алгебра</t>
  </si>
  <si>
    <t>Геометрия</t>
  </si>
  <si>
    <t>Фра 1 смена</t>
  </si>
  <si>
    <t>Фра 2 смена</t>
  </si>
  <si>
    <t>Литер/Химия</t>
  </si>
  <si>
    <t>Общ/Матем-Л</t>
  </si>
  <si>
    <t>Физика/ИКТ</t>
  </si>
  <si>
    <t>Химия/ИКТ</t>
  </si>
  <si>
    <t>«Утверждаю»
Директор МБОУ «Школа №54»
_________________Е.Ю. Айгашева
«01» сентября 2017 года
"Утверждаю"</t>
  </si>
  <si>
    <t>музыка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</si>
</sst>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2060"/>
      <name val="Calibri"/>
      <family val="2"/>
      <charset val="204"/>
      <scheme val="minor"/>
    </font>
    <font>
      <b/>
      <sz val="11"/>
      <color theme="6" tint="-0.49998474074526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0" fillId="2" borderId="1" xfId="0" applyFill="1" applyBorder="1" applyAlignme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11" xfId="0" applyBorder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3" xfId="0" applyNumberFormat="1" applyBorder="1"/>
    <xf numFmtId="49" fontId="0" fillId="0" borderId="2" xfId="0" quotePrefix="1" applyNumberFormat="1" applyBorder="1"/>
    <xf numFmtId="0" fontId="0" fillId="0" borderId="8" xfId="0" applyBorder="1" applyAlignment="1">
      <alignment horizontal="center" vertical="center"/>
    </xf>
    <xf numFmtId="0" fontId="0" fillId="0" borderId="12" xfId="0" applyBorder="1"/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7" xfId="0" applyBorder="1"/>
    <xf numFmtId="0" fontId="0" fillId="0" borderId="9" xfId="0" applyBorder="1"/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22" xfId="0" applyBorder="1"/>
    <xf numFmtId="0" fontId="0" fillId="2" borderId="0" xfId="0" applyFill="1" applyBorder="1" applyAlignment="1"/>
    <xf numFmtId="0" fontId="0" fillId="2" borderId="23" xfId="0" applyFill="1" applyBorder="1" applyAlignment="1"/>
    <xf numFmtId="0" fontId="0" fillId="0" borderId="24" xfId="0" applyBorder="1"/>
    <xf numFmtId="0" fontId="0" fillId="2" borderId="21" xfId="0" applyFill="1" applyBorder="1" applyAlignme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26" xfId="0" applyBorder="1"/>
    <xf numFmtId="49" fontId="0" fillId="0" borderId="9" xfId="0" quotePrefix="1" applyNumberFormat="1" applyBorder="1"/>
    <xf numFmtId="49" fontId="0" fillId="0" borderId="11" xfId="0" applyNumberFormat="1" applyBorder="1"/>
    <xf numFmtId="0" fontId="0" fillId="2" borderId="10" xfId="0" applyFill="1" applyBorder="1" applyAlignment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Fill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left"/>
    </xf>
    <xf numFmtId="0" fontId="1" fillId="0" borderId="11" xfId="0" applyFont="1" applyBorder="1"/>
    <xf numFmtId="49" fontId="2" fillId="0" borderId="2" xfId="0" quotePrefix="1" applyNumberFormat="1" applyFont="1" applyBorder="1"/>
    <xf numFmtId="49" fontId="2" fillId="0" borderId="9" xfId="0" quotePrefix="1" applyNumberFormat="1" applyFont="1" applyBorder="1"/>
    <xf numFmtId="49" fontId="3" fillId="0" borderId="2" xfId="0" quotePrefix="1" applyNumberFormat="1" applyFont="1" applyBorder="1"/>
    <xf numFmtId="49" fontId="3" fillId="0" borderId="9" xfId="0" quotePrefix="1" applyNumberFormat="1" applyFont="1" applyBorder="1"/>
    <xf numFmtId="49" fontId="4" fillId="0" borderId="2" xfId="0" quotePrefix="1" applyNumberFormat="1" applyFont="1" applyBorder="1"/>
    <xf numFmtId="49" fontId="1" fillId="0" borderId="2" xfId="0" quotePrefix="1" applyNumberFormat="1" applyFont="1" applyBorder="1"/>
    <xf numFmtId="49" fontId="1" fillId="0" borderId="9" xfId="0" quotePrefix="1" applyNumberFormat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4" xfId="0" applyBorder="1" applyAlignment="1">
      <alignment horizontal="left" vertical="center" textRotation="90"/>
    </xf>
    <xf numFmtId="0" fontId="0" fillId="0" borderId="7" xfId="0" applyBorder="1" applyAlignment="1">
      <alignment horizontal="left" vertical="center" textRotation="90"/>
    </xf>
    <xf numFmtId="0" fontId="0" fillId="0" borderId="9" xfId="0" applyBorder="1" applyAlignment="1">
      <alignment horizontal="left" vertical="center" textRotation="90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2"/>
  <sheetViews>
    <sheetView topLeftCell="A7" zoomScale="115" zoomScaleNormal="115" workbookViewId="0">
      <selection activeCell="R11" sqref="R11"/>
    </sheetView>
  </sheetViews>
  <sheetFormatPr defaultColWidth="2.85546875" defaultRowHeight="15"/>
  <cols>
    <col min="1" max="1" width="17.5703125" customWidth="1"/>
    <col min="2" max="2" width="4" customWidth="1"/>
    <col min="3" max="3" width="3.7109375" customWidth="1"/>
    <col min="4" max="4" width="3.5703125" customWidth="1"/>
    <col min="5" max="5" width="3.28515625" customWidth="1"/>
    <col min="14" max="14" width="2.85546875" customWidth="1"/>
    <col min="19" max="19" width="0.5703125" customWidth="1"/>
    <col min="36" max="36" width="0.5703125" customWidth="1"/>
    <col min="53" max="53" width="0.5703125" customWidth="1"/>
    <col min="70" max="70" width="0.5703125" customWidth="1"/>
    <col min="87" max="87" width="0.42578125" customWidth="1"/>
  </cols>
  <sheetData>
    <row r="1" spans="1:91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80"/>
      <c r="CJ1" s="10" t="s">
        <v>47</v>
      </c>
      <c r="CK1" s="10"/>
      <c r="CL1" s="10"/>
      <c r="CM1" s="10"/>
    </row>
    <row r="2" spans="1:91" ht="15.75" thickBot="1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3"/>
      <c r="CJ2" s="10" t="s">
        <v>47</v>
      </c>
      <c r="CK2" s="10"/>
      <c r="CL2" s="10"/>
      <c r="CM2" s="10"/>
    </row>
    <row r="3" spans="1:91">
      <c r="A3" s="29"/>
      <c r="B3" s="7"/>
      <c r="C3" s="77" t="s">
        <v>0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34"/>
      <c r="R3" s="34"/>
      <c r="S3" s="30"/>
      <c r="T3" s="77" t="s">
        <v>1</v>
      </c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34"/>
      <c r="AI3" s="34"/>
      <c r="AJ3" s="30"/>
      <c r="AK3" s="77" t="s">
        <v>2</v>
      </c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34"/>
      <c r="AZ3" s="34"/>
      <c r="BA3" s="30"/>
      <c r="BB3" s="77" t="s">
        <v>3</v>
      </c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34"/>
      <c r="BQ3" s="34"/>
      <c r="BR3" s="30"/>
      <c r="BS3" s="76" t="s">
        <v>4</v>
      </c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31"/>
      <c r="CJ3" s="10" t="s">
        <v>47</v>
      </c>
      <c r="CK3" s="10"/>
      <c r="CL3" s="10"/>
      <c r="CM3" s="10"/>
    </row>
    <row r="4" spans="1:91">
      <c r="A4" s="32" t="s">
        <v>5</v>
      </c>
      <c r="B4" s="1" t="s">
        <v>48</v>
      </c>
      <c r="C4" s="73">
        <v>1</v>
      </c>
      <c r="D4" s="73"/>
      <c r="E4" s="73">
        <v>2</v>
      </c>
      <c r="F4" s="73"/>
      <c r="G4" s="73">
        <v>3</v>
      </c>
      <c r="H4" s="73"/>
      <c r="I4" s="73">
        <v>4</v>
      </c>
      <c r="J4" s="73"/>
      <c r="K4" s="73">
        <v>5</v>
      </c>
      <c r="L4" s="73"/>
      <c r="M4" s="73">
        <v>6</v>
      </c>
      <c r="N4" s="73"/>
      <c r="O4" s="73">
        <v>7</v>
      </c>
      <c r="P4" s="73"/>
      <c r="Q4" s="74">
        <v>8</v>
      </c>
      <c r="R4" s="75"/>
      <c r="S4" s="2"/>
      <c r="T4" s="73">
        <v>1</v>
      </c>
      <c r="U4" s="73"/>
      <c r="V4" s="73">
        <v>2</v>
      </c>
      <c r="W4" s="73"/>
      <c r="X4" s="73">
        <v>3</v>
      </c>
      <c r="Y4" s="73"/>
      <c r="Z4" s="73">
        <v>4</v>
      </c>
      <c r="AA4" s="73"/>
      <c r="AB4" s="73">
        <v>5</v>
      </c>
      <c r="AC4" s="73"/>
      <c r="AD4" s="73">
        <v>6</v>
      </c>
      <c r="AE4" s="73"/>
      <c r="AF4" s="73">
        <v>7</v>
      </c>
      <c r="AG4" s="73"/>
      <c r="AH4" s="74">
        <v>8</v>
      </c>
      <c r="AI4" s="75"/>
      <c r="AJ4" s="2"/>
      <c r="AK4" s="73">
        <v>1</v>
      </c>
      <c r="AL4" s="73"/>
      <c r="AM4" s="73">
        <v>2</v>
      </c>
      <c r="AN4" s="73"/>
      <c r="AO4" s="73">
        <v>3</v>
      </c>
      <c r="AP4" s="73"/>
      <c r="AQ4" s="73">
        <v>4</v>
      </c>
      <c r="AR4" s="73"/>
      <c r="AS4" s="73">
        <v>5</v>
      </c>
      <c r="AT4" s="73"/>
      <c r="AU4" s="73">
        <v>6</v>
      </c>
      <c r="AV4" s="73"/>
      <c r="AW4" s="73">
        <v>7</v>
      </c>
      <c r="AX4" s="73"/>
      <c r="AY4" s="74">
        <v>8</v>
      </c>
      <c r="AZ4" s="75"/>
      <c r="BA4" s="2"/>
      <c r="BB4" s="73">
        <v>1</v>
      </c>
      <c r="BC4" s="73"/>
      <c r="BD4" s="73">
        <v>2</v>
      </c>
      <c r="BE4" s="73"/>
      <c r="BF4" s="73">
        <v>3</v>
      </c>
      <c r="BG4" s="73"/>
      <c r="BH4" s="73">
        <v>4</v>
      </c>
      <c r="BI4" s="73"/>
      <c r="BJ4" s="73">
        <v>5</v>
      </c>
      <c r="BK4" s="73"/>
      <c r="BL4" s="73">
        <v>6</v>
      </c>
      <c r="BM4" s="73"/>
      <c r="BN4" s="73">
        <v>7</v>
      </c>
      <c r="BO4" s="73"/>
      <c r="BP4" s="74">
        <v>8</v>
      </c>
      <c r="BQ4" s="75"/>
      <c r="BR4" s="2"/>
      <c r="BS4" s="73">
        <v>1</v>
      </c>
      <c r="BT4" s="73"/>
      <c r="BU4" s="73">
        <v>2</v>
      </c>
      <c r="BV4" s="73"/>
      <c r="BW4" s="73">
        <v>3</v>
      </c>
      <c r="BX4" s="73"/>
      <c r="BY4" s="73">
        <v>4</v>
      </c>
      <c r="BZ4" s="73"/>
      <c r="CA4" s="73">
        <v>5</v>
      </c>
      <c r="CB4" s="73"/>
      <c r="CC4" s="73">
        <v>6</v>
      </c>
      <c r="CD4" s="73"/>
      <c r="CE4" s="73">
        <v>7</v>
      </c>
      <c r="CF4" s="73"/>
      <c r="CG4" s="74">
        <v>8</v>
      </c>
      <c r="CH4" s="75"/>
      <c r="CI4" s="31"/>
      <c r="CJ4" s="10" t="s">
        <v>47</v>
      </c>
      <c r="CK4" s="10"/>
      <c r="CL4" s="10"/>
      <c r="CM4" s="10"/>
    </row>
    <row r="5" spans="1:91">
      <c r="A5" s="32" t="s">
        <v>50</v>
      </c>
      <c r="B5" s="58">
        <v>21</v>
      </c>
      <c r="C5" s="13"/>
      <c r="D5" s="12"/>
      <c r="E5" s="13"/>
      <c r="F5" s="12"/>
      <c r="G5" s="13" t="s">
        <v>38</v>
      </c>
      <c r="H5" s="3" t="s">
        <v>26</v>
      </c>
      <c r="I5" s="13" t="s">
        <v>41</v>
      </c>
      <c r="J5" s="3" t="s">
        <v>26</v>
      </c>
      <c r="K5" s="13" t="s">
        <v>47</v>
      </c>
      <c r="L5" s="3"/>
      <c r="M5" s="13" t="s">
        <v>47</v>
      </c>
      <c r="N5" s="3"/>
      <c r="O5" s="13" t="s">
        <v>47</v>
      </c>
      <c r="P5" s="3"/>
      <c r="Q5" s="13" t="s">
        <v>47</v>
      </c>
      <c r="R5" s="3"/>
      <c r="S5" s="30"/>
      <c r="T5" s="13" t="s">
        <v>47</v>
      </c>
      <c r="U5" s="12"/>
      <c r="V5" s="13" t="s">
        <v>47</v>
      </c>
      <c r="W5" s="12"/>
      <c r="X5" s="13"/>
      <c r="Y5" s="3"/>
      <c r="Z5" s="13"/>
      <c r="AA5" s="3"/>
      <c r="AB5" s="13" t="s">
        <v>47</v>
      </c>
      <c r="AC5" s="3"/>
      <c r="AD5" s="13" t="s">
        <v>47</v>
      </c>
      <c r="AE5" s="3"/>
      <c r="AF5" s="13" t="s">
        <v>47</v>
      </c>
      <c r="AG5" s="3"/>
      <c r="AH5" s="13" t="s">
        <v>47</v>
      </c>
      <c r="AI5" s="3"/>
      <c r="AJ5" s="30"/>
      <c r="AK5" s="13" t="s">
        <v>47</v>
      </c>
      <c r="AL5" s="12"/>
      <c r="AM5" s="13" t="s">
        <v>47</v>
      </c>
      <c r="AN5" s="12"/>
      <c r="AO5" s="13" t="s">
        <v>47</v>
      </c>
      <c r="AP5" s="3"/>
      <c r="AQ5" s="13" t="s">
        <v>47</v>
      </c>
      <c r="AR5" s="3"/>
      <c r="AS5" s="13" t="s">
        <v>47</v>
      </c>
      <c r="AT5" s="3"/>
      <c r="AU5" s="13"/>
      <c r="AV5" s="3"/>
      <c r="AW5" s="13"/>
      <c r="AX5" s="3"/>
      <c r="AY5" s="13" t="s">
        <v>47</v>
      </c>
      <c r="AZ5" s="3"/>
      <c r="BA5" s="30"/>
      <c r="BB5" s="13"/>
      <c r="BC5" s="12"/>
      <c r="BD5" s="13" t="s">
        <v>47</v>
      </c>
      <c r="BE5" s="12"/>
      <c r="BF5" s="13" t="s">
        <v>47</v>
      </c>
      <c r="BG5" s="3"/>
      <c r="BH5" s="13" t="s">
        <v>47</v>
      </c>
      <c r="BI5" s="3"/>
      <c r="BJ5" s="13" t="s">
        <v>47</v>
      </c>
      <c r="BK5" s="3"/>
      <c r="BL5" s="13" t="s">
        <v>47</v>
      </c>
      <c r="BM5" s="3"/>
      <c r="BN5" s="13" t="s">
        <v>47</v>
      </c>
      <c r="BO5" s="3"/>
      <c r="BP5" s="13" t="s">
        <v>47</v>
      </c>
      <c r="BQ5" s="3"/>
      <c r="BR5" s="30"/>
      <c r="BS5" s="13" t="s">
        <v>47</v>
      </c>
      <c r="BT5" s="12"/>
      <c r="BU5" s="13" t="s">
        <v>47</v>
      </c>
      <c r="BV5" s="12"/>
      <c r="BW5" s="13"/>
      <c r="BX5" s="3"/>
      <c r="BY5" s="13" t="s">
        <v>47</v>
      </c>
      <c r="BZ5" s="3"/>
      <c r="CA5" s="13" t="s">
        <v>38</v>
      </c>
      <c r="CB5" s="3" t="s">
        <v>26</v>
      </c>
      <c r="CC5" s="13" t="s">
        <v>41</v>
      </c>
      <c r="CD5" s="3" t="s">
        <v>26</v>
      </c>
      <c r="CE5" s="13" t="s">
        <v>47</v>
      </c>
      <c r="CF5" s="3"/>
      <c r="CG5" s="13" t="s">
        <v>47</v>
      </c>
      <c r="CH5" s="3"/>
      <c r="CI5" s="31"/>
      <c r="CJ5" s="10" t="s">
        <v>47</v>
      </c>
      <c r="CK5" s="10"/>
      <c r="CL5" s="10"/>
      <c r="CM5" s="10"/>
    </row>
    <row r="6" spans="1:91">
      <c r="A6" s="32" t="s">
        <v>51</v>
      </c>
      <c r="B6" s="58">
        <v>21</v>
      </c>
      <c r="C6" s="13" t="s">
        <v>47</v>
      </c>
      <c r="D6" s="12"/>
      <c r="E6" s="68" t="s">
        <v>45</v>
      </c>
      <c r="F6" s="3" t="s">
        <v>26</v>
      </c>
      <c r="G6" s="13"/>
      <c r="H6" s="3"/>
      <c r="I6" s="13"/>
      <c r="J6" s="3"/>
      <c r="K6" s="13"/>
      <c r="L6" s="3"/>
      <c r="M6" s="13"/>
      <c r="N6" s="3"/>
      <c r="O6" s="13" t="s">
        <v>47</v>
      </c>
      <c r="P6" s="3"/>
      <c r="Q6" s="13" t="s">
        <v>47</v>
      </c>
      <c r="R6" s="3"/>
      <c r="S6" s="30"/>
      <c r="T6" s="13" t="s">
        <v>45</v>
      </c>
      <c r="U6" s="12" t="s">
        <v>25</v>
      </c>
      <c r="V6" s="13"/>
      <c r="W6" s="3"/>
      <c r="X6" s="13"/>
      <c r="Y6" s="3"/>
      <c r="Z6" s="13"/>
      <c r="AA6" s="3"/>
      <c r="AB6" s="13"/>
      <c r="AC6" s="3"/>
      <c r="AD6" s="13" t="s">
        <v>45</v>
      </c>
      <c r="AE6" s="3" t="s">
        <v>26</v>
      </c>
      <c r="AF6" s="13"/>
      <c r="AG6" s="3"/>
      <c r="AH6" s="13"/>
      <c r="AI6" s="3"/>
      <c r="AJ6" s="30"/>
      <c r="AK6" s="13"/>
      <c r="AL6" s="12"/>
      <c r="AM6" s="13"/>
      <c r="AN6" s="3"/>
      <c r="AO6" s="13"/>
      <c r="AP6" s="3"/>
      <c r="AQ6" s="13"/>
      <c r="AR6" s="3"/>
      <c r="AS6" s="13"/>
      <c r="AT6" s="3"/>
      <c r="AU6" s="13" t="s">
        <v>45</v>
      </c>
      <c r="AV6" s="3" t="s">
        <v>25</v>
      </c>
      <c r="AW6" s="13" t="s">
        <v>45</v>
      </c>
      <c r="AX6" s="3" t="s">
        <v>25</v>
      </c>
      <c r="AY6" s="13"/>
      <c r="AZ6" s="3"/>
      <c r="BA6" s="30"/>
      <c r="BB6" s="70" t="s">
        <v>41</v>
      </c>
      <c r="BC6" s="12" t="s">
        <v>26</v>
      </c>
      <c r="BD6" s="70" t="s">
        <v>38</v>
      </c>
      <c r="BE6" s="3" t="s">
        <v>26</v>
      </c>
      <c r="BF6" s="13"/>
      <c r="BG6" s="3"/>
      <c r="BH6" s="13"/>
      <c r="BI6" s="3"/>
      <c r="BJ6" s="13"/>
      <c r="BK6" s="3"/>
      <c r="BL6" s="13"/>
      <c r="BM6" s="3"/>
      <c r="BN6" s="13"/>
      <c r="BO6" s="3"/>
      <c r="BP6" s="13"/>
      <c r="BQ6" s="3"/>
      <c r="BR6" s="30"/>
      <c r="BS6" s="13"/>
      <c r="BT6" s="12"/>
      <c r="BU6" s="13"/>
      <c r="BV6" s="3"/>
      <c r="BW6" s="13" t="s">
        <v>45</v>
      </c>
      <c r="BX6" s="3" t="s">
        <v>25</v>
      </c>
      <c r="BY6" s="13"/>
      <c r="BZ6" s="3"/>
      <c r="CA6" s="13"/>
      <c r="CB6" s="3"/>
      <c r="CC6" s="13" t="s">
        <v>47</v>
      </c>
      <c r="CD6" s="3"/>
      <c r="CE6" s="13" t="s">
        <v>45</v>
      </c>
      <c r="CF6" s="3" t="s">
        <v>26</v>
      </c>
      <c r="CG6" s="13" t="s">
        <v>47</v>
      </c>
      <c r="CH6" s="3"/>
      <c r="CI6" s="31"/>
      <c r="CJ6" s="10" t="s">
        <v>47</v>
      </c>
      <c r="CK6" s="10"/>
      <c r="CL6" s="10"/>
      <c r="CM6" s="10"/>
    </row>
    <row r="7" spans="1:91">
      <c r="A7" s="32" t="s">
        <v>52</v>
      </c>
      <c r="B7" s="58">
        <v>20</v>
      </c>
      <c r="C7" s="13" t="s">
        <v>42</v>
      </c>
      <c r="D7" s="12" t="s">
        <v>25</v>
      </c>
      <c r="E7" s="13" t="s">
        <v>40</v>
      </c>
      <c r="F7" s="3" t="s">
        <v>25</v>
      </c>
      <c r="G7" s="13" t="s">
        <v>39</v>
      </c>
      <c r="H7" s="3" t="s">
        <v>25</v>
      </c>
      <c r="I7" s="13" t="s">
        <v>39</v>
      </c>
      <c r="J7" s="3" t="s">
        <v>26</v>
      </c>
      <c r="K7" s="13" t="s">
        <v>42</v>
      </c>
      <c r="L7" s="3" t="s">
        <v>26</v>
      </c>
      <c r="M7" s="13" t="s">
        <v>44</v>
      </c>
      <c r="N7" s="3" t="s">
        <v>26</v>
      </c>
      <c r="O7" s="13"/>
      <c r="P7" s="3"/>
      <c r="Q7" s="13" t="s">
        <v>47</v>
      </c>
      <c r="R7" s="3"/>
      <c r="S7" s="30"/>
      <c r="T7" s="13" t="s">
        <v>40</v>
      </c>
      <c r="U7" s="12" t="s">
        <v>25</v>
      </c>
      <c r="V7" s="13" t="s">
        <v>39</v>
      </c>
      <c r="W7" s="3" t="s">
        <v>25</v>
      </c>
      <c r="X7" s="13" t="s">
        <v>42</v>
      </c>
      <c r="Y7" s="3" t="s">
        <v>25</v>
      </c>
      <c r="Z7" s="13" t="s">
        <v>40</v>
      </c>
      <c r="AA7" s="3" t="s">
        <v>26</v>
      </c>
      <c r="AB7" s="13" t="s">
        <v>44</v>
      </c>
      <c r="AC7" s="3" t="s">
        <v>25</v>
      </c>
      <c r="AD7" s="13" t="s">
        <v>39</v>
      </c>
      <c r="AE7" s="3" t="s">
        <v>25</v>
      </c>
      <c r="AF7" s="13"/>
      <c r="AG7" s="3"/>
      <c r="AH7" s="13"/>
      <c r="AI7" s="3"/>
      <c r="AJ7" s="30"/>
      <c r="AK7" s="13" t="s">
        <v>42</v>
      </c>
      <c r="AL7" s="12" t="s">
        <v>25</v>
      </c>
      <c r="AM7" s="13" t="s">
        <v>44</v>
      </c>
      <c r="AN7" s="3" t="s">
        <v>26</v>
      </c>
      <c r="AO7" s="13" t="s">
        <v>39</v>
      </c>
      <c r="AP7" s="3" t="s">
        <v>25</v>
      </c>
      <c r="AQ7" s="13" t="s">
        <v>39</v>
      </c>
      <c r="AR7" s="3" t="s">
        <v>26</v>
      </c>
      <c r="AS7" s="13" t="s">
        <v>40</v>
      </c>
      <c r="AT7" s="3" t="s">
        <v>25</v>
      </c>
      <c r="AU7" s="13" t="s">
        <v>40</v>
      </c>
      <c r="AV7" s="3" t="s">
        <v>26</v>
      </c>
      <c r="AW7" s="13"/>
      <c r="AX7" s="3"/>
      <c r="AY7" s="13"/>
      <c r="AZ7" s="3"/>
      <c r="BA7" s="30"/>
      <c r="BB7" s="13" t="s">
        <v>44</v>
      </c>
      <c r="BC7" s="12" t="s">
        <v>25</v>
      </c>
      <c r="BD7" s="13" t="s">
        <v>42</v>
      </c>
      <c r="BE7" s="3" t="s">
        <v>25</v>
      </c>
      <c r="BF7" s="13" t="s">
        <v>39</v>
      </c>
      <c r="BG7" s="3" t="s">
        <v>25</v>
      </c>
      <c r="BH7" s="13" t="s">
        <v>40</v>
      </c>
      <c r="BI7" s="3" t="s">
        <v>25</v>
      </c>
      <c r="BJ7" s="13" t="s">
        <v>39</v>
      </c>
      <c r="BK7" s="3" t="s">
        <v>25</v>
      </c>
      <c r="BL7" s="13" t="s">
        <v>42</v>
      </c>
      <c r="BM7" s="3" t="s">
        <v>26</v>
      </c>
      <c r="BN7" s="13" t="s">
        <v>44</v>
      </c>
      <c r="BO7" s="3" t="s">
        <v>71</v>
      </c>
      <c r="BP7" s="13"/>
      <c r="BQ7" s="3"/>
      <c r="BR7" s="30"/>
      <c r="BS7" s="13" t="s">
        <v>40</v>
      </c>
      <c r="BT7" s="12" t="s">
        <v>25</v>
      </c>
      <c r="BU7" s="13" t="s">
        <v>39</v>
      </c>
      <c r="BV7" s="3" t="s">
        <v>25</v>
      </c>
      <c r="BW7" s="13" t="s">
        <v>44</v>
      </c>
      <c r="BX7" s="3" t="s">
        <v>25</v>
      </c>
      <c r="BY7" s="13" t="s">
        <v>44</v>
      </c>
      <c r="BZ7" s="3" t="s">
        <v>26</v>
      </c>
      <c r="CA7" s="13" t="s">
        <v>42</v>
      </c>
      <c r="CB7" s="3" t="s">
        <v>25</v>
      </c>
      <c r="CC7" s="13" t="s">
        <v>39</v>
      </c>
      <c r="CD7" s="3" t="s">
        <v>26</v>
      </c>
      <c r="CE7" s="13" t="s">
        <v>40</v>
      </c>
      <c r="CF7" s="3" t="s">
        <v>26</v>
      </c>
      <c r="CG7" s="13" t="s">
        <v>47</v>
      </c>
      <c r="CH7" s="3"/>
      <c r="CI7" s="31"/>
      <c r="CJ7" s="10" t="s">
        <v>47</v>
      </c>
      <c r="CK7" s="10"/>
      <c r="CL7" s="10"/>
      <c r="CM7" s="10"/>
    </row>
    <row r="8" spans="1:91">
      <c r="A8" s="32" t="s">
        <v>53</v>
      </c>
      <c r="B8" s="58">
        <v>23</v>
      </c>
      <c r="C8" s="13" t="s">
        <v>37</v>
      </c>
      <c r="D8" s="12" t="s">
        <v>25</v>
      </c>
      <c r="E8" s="13" t="s">
        <v>43</v>
      </c>
      <c r="F8" s="3" t="s">
        <v>25</v>
      </c>
      <c r="G8" s="13" t="s">
        <v>43</v>
      </c>
      <c r="H8" s="3" t="s">
        <v>26</v>
      </c>
      <c r="I8" s="13"/>
      <c r="J8" s="3"/>
      <c r="K8" s="13" t="s">
        <v>38</v>
      </c>
      <c r="L8" s="3" t="s">
        <v>25</v>
      </c>
      <c r="M8" s="13" t="s">
        <v>41</v>
      </c>
      <c r="N8" s="3" t="s">
        <v>25</v>
      </c>
      <c r="O8" s="13" t="s">
        <v>47</v>
      </c>
      <c r="P8" s="3"/>
      <c r="Q8" s="13" t="s">
        <v>47</v>
      </c>
      <c r="R8" s="3"/>
      <c r="S8" s="30"/>
      <c r="T8" s="13" t="s">
        <v>37</v>
      </c>
      <c r="U8" s="12" t="s">
        <v>25</v>
      </c>
      <c r="V8" s="13" t="s">
        <v>41</v>
      </c>
      <c r="W8" s="3" t="s">
        <v>25</v>
      </c>
      <c r="X8" s="13" t="s">
        <v>38</v>
      </c>
      <c r="Y8" s="3" t="s">
        <v>25</v>
      </c>
      <c r="Z8" s="13" t="s">
        <v>43</v>
      </c>
      <c r="AA8" s="3" t="s">
        <v>25</v>
      </c>
      <c r="AB8" s="13" t="s">
        <v>37</v>
      </c>
      <c r="AC8" s="3" t="s">
        <v>26</v>
      </c>
      <c r="AD8" s="13" t="s">
        <v>38</v>
      </c>
      <c r="AE8" s="3" t="s">
        <v>25</v>
      </c>
      <c r="AF8" s="13"/>
      <c r="AG8" s="3"/>
      <c r="AH8" s="13"/>
      <c r="AI8" s="3"/>
      <c r="AJ8" s="30"/>
      <c r="AK8" s="13" t="s">
        <v>38</v>
      </c>
      <c r="AL8" s="12" t="s">
        <v>25</v>
      </c>
      <c r="AM8" s="13" t="s">
        <v>41</v>
      </c>
      <c r="AN8" s="3" t="s">
        <v>25</v>
      </c>
      <c r="AO8" s="13" t="s">
        <v>37</v>
      </c>
      <c r="AP8" s="3" t="s">
        <v>25</v>
      </c>
      <c r="AQ8" s="13" t="s">
        <v>38</v>
      </c>
      <c r="AR8" s="3" t="s">
        <v>25</v>
      </c>
      <c r="AS8" s="13" t="s">
        <v>43</v>
      </c>
      <c r="AT8" s="3" t="s">
        <v>25</v>
      </c>
      <c r="AU8" s="13"/>
      <c r="AV8" s="3"/>
      <c r="AW8" s="13"/>
      <c r="AX8" s="3"/>
      <c r="AY8" s="13"/>
      <c r="AZ8" s="3"/>
      <c r="BA8" s="30"/>
      <c r="BB8" s="13" t="s">
        <v>37</v>
      </c>
      <c r="BC8" s="12" t="s">
        <v>25</v>
      </c>
      <c r="BD8" s="13" t="s">
        <v>41</v>
      </c>
      <c r="BE8" s="3" t="s">
        <v>25</v>
      </c>
      <c r="BF8" s="13" t="s">
        <v>37</v>
      </c>
      <c r="BG8" s="3" t="s">
        <v>25</v>
      </c>
      <c r="BH8" s="13" t="s">
        <v>38</v>
      </c>
      <c r="BI8" s="3" t="s">
        <v>25</v>
      </c>
      <c r="BJ8" s="13" t="s">
        <v>43</v>
      </c>
      <c r="BK8" s="3" t="s">
        <v>25</v>
      </c>
      <c r="BL8" s="13" t="s">
        <v>37</v>
      </c>
      <c r="BM8" s="3" t="s">
        <v>26</v>
      </c>
      <c r="BN8" s="13"/>
      <c r="BO8" s="3"/>
      <c r="BP8" s="13"/>
      <c r="BQ8" s="3"/>
      <c r="BR8" s="30"/>
      <c r="BS8" s="13" t="s">
        <v>41</v>
      </c>
      <c r="BT8" s="12" t="s">
        <v>25</v>
      </c>
      <c r="BU8" s="13" t="s">
        <v>37</v>
      </c>
      <c r="BV8" s="3" t="s">
        <v>25</v>
      </c>
      <c r="BW8" s="13" t="s">
        <v>38</v>
      </c>
      <c r="BX8" s="3" t="s">
        <v>25</v>
      </c>
      <c r="BY8" s="13" t="s">
        <v>43</v>
      </c>
      <c r="BZ8" s="3" t="s">
        <v>25</v>
      </c>
      <c r="CA8" s="13" t="s">
        <v>43</v>
      </c>
      <c r="CB8" s="3" t="s">
        <v>26</v>
      </c>
      <c r="CC8" s="70" t="s">
        <v>37</v>
      </c>
      <c r="CD8" s="3" t="s">
        <v>26</v>
      </c>
      <c r="CE8" s="13" t="s">
        <v>47</v>
      </c>
      <c r="CF8" s="3"/>
      <c r="CG8" s="13" t="s">
        <v>47</v>
      </c>
      <c r="CH8" s="3"/>
      <c r="CI8" s="31"/>
      <c r="CJ8" s="10" t="s">
        <v>47</v>
      </c>
      <c r="CK8" s="10"/>
      <c r="CL8" s="10"/>
      <c r="CM8" s="10"/>
    </row>
    <row r="9" spans="1:91">
      <c r="A9" s="32" t="s">
        <v>54</v>
      </c>
      <c r="B9" s="58">
        <v>16</v>
      </c>
      <c r="C9" s="71" t="s">
        <v>46</v>
      </c>
      <c r="D9" s="12" t="s">
        <v>26</v>
      </c>
      <c r="E9" s="13" t="s">
        <v>20</v>
      </c>
      <c r="F9" s="3" t="s">
        <v>26</v>
      </c>
      <c r="G9" s="13" t="s">
        <v>21</v>
      </c>
      <c r="H9" s="3" t="s">
        <v>25</v>
      </c>
      <c r="I9" s="71" t="s">
        <v>21</v>
      </c>
      <c r="J9" s="3" t="s">
        <v>26</v>
      </c>
      <c r="K9" s="13" t="s">
        <v>46</v>
      </c>
      <c r="L9" s="3" t="s">
        <v>26</v>
      </c>
      <c r="M9" s="13"/>
      <c r="N9" s="3" t="s">
        <v>26</v>
      </c>
      <c r="O9" s="13" t="s">
        <v>47</v>
      </c>
      <c r="P9" s="3"/>
      <c r="Q9" s="13" t="s">
        <v>47</v>
      </c>
      <c r="R9" s="3"/>
      <c r="S9" s="30"/>
      <c r="T9" s="13" t="s">
        <v>21</v>
      </c>
      <c r="U9" s="12" t="s">
        <v>26</v>
      </c>
      <c r="V9" s="13" t="s">
        <v>46</v>
      </c>
      <c r="W9" s="3" t="s">
        <v>25</v>
      </c>
      <c r="X9" s="13"/>
      <c r="Y9" s="3"/>
      <c r="Z9" s="13"/>
      <c r="AA9" s="3"/>
      <c r="AB9" s="13" t="s">
        <v>21</v>
      </c>
      <c r="AC9" s="3" t="s">
        <v>25</v>
      </c>
      <c r="AD9" s="13" t="s">
        <v>20</v>
      </c>
      <c r="AE9" s="3" t="s">
        <v>25</v>
      </c>
      <c r="AF9" s="13" t="s">
        <v>20</v>
      </c>
      <c r="AG9" s="3" t="s">
        <v>71</v>
      </c>
      <c r="AH9" s="13"/>
      <c r="AI9" s="3"/>
      <c r="AJ9" s="30"/>
      <c r="AK9" s="13" t="s">
        <v>21</v>
      </c>
      <c r="AL9" s="12" t="s">
        <v>26</v>
      </c>
      <c r="AM9" s="13" t="s">
        <v>21</v>
      </c>
      <c r="AN9" s="3" t="s">
        <v>25</v>
      </c>
      <c r="AO9" s="13" t="s">
        <v>21</v>
      </c>
      <c r="AP9" s="3" t="s">
        <v>25</v>
      </c>
      <c r="AQ9" s="13" t="s">
        <v>46</v>
      </c>
      <c r="AR9" s="3" t="s">
        <v>26</v>
      </c>
      <c r="AS9" s="13" t="s">
        <v>20</v>
      </c>
      <c r="AT9" s="3" t="s">
        <v>25</v>
      </c>
      <c r="AU9" s="13" t="s">
        <v>20</v>
      </c>
      <c r="AV9" s="3" t="s">
        <v>26</v>
      </c>
      <c r="AW9" s="13"/>
      <c r="AX9" s="3"/>
      <c r="AY9" s="13"/>
      <c r="AZ9" s="3"/>
      <c r="BA9" s="30"/>
      <c r="BB9" s="13" t="s">
        <v>20</v>
      </c>
      <c r="BC9" s="12" t="s">
        <v>26</v>
      </c>
      <c r="BD9" s="13" t="s">
        <v>20</v>
      </c>
      <c r="BE9" s="3" t="s">
        <v>25</v>
      </c>
      <c r="BF9" s="13" t="s">
        <v>21</v>
      </c>
      <c r="BG9" s="3" t="s">
        <v>25</v>
      </c>
      <c r="BH9" s="13" t="s">
        <v>46</v>
      </c>
      <c r="BI9" s="3" t="s">
        <v>26</v>
      </c>
      <c r="BJ9" s="13" t="s">
        <v>21</v>
      </c>
      <c r="BK9" s="3" t="s">
        <v>25</v>
      </c>
      <c r="BL9" s="13" t="s">
        <v>46</v>
      </c>
      <c r="BM9" s="3" t="s">
        <v>25</v>
      </c>
      <c r="BN9" s="13" t="s">
        <v>46</v>
      </c>
      <c r="BO9" s="3" t="s">
        <v>71</v>
      </c>
      <c r="BP9" s="13"/>
      <c r="BQ9" s="3"/>
      <c r="BR9" s="30"/>
      <c r="BS9" s="13" t="s">
        <v>47</v>
      </c>
      <c r="BT9" s="12"/>
      <c r="BU9" s="13"/>
      <c r="BV9" s="3"/>
      <c r="BW9" s="13" t="s">
        <v>47</v>
      </c>
      <c r="BX9" s="3"/>
      <c r="BY9" s="13" t="s">
        <v>47</v>
      </c>
      <c r="BZ9" s="3"/>
      <c r="CA9" s="13" t="s">
        <v>47</v>
      </c>
      <c r="CB9" s="3"/>
      <c r="CC9" s="13" t="s">
        <v>47</v>
      </c>
      <c r="CD9" s="3"/>
      <c r="CE9" s="13" t="s">
        <v>47</v>
      </c>
      <c r="CF9" s="3"/>
      <c r="CG9" s="13" t="s">
        <v>47</v>
      </c>
      <c r="CH9" s="3"/>
      <c r="CI9" s="31"/>
      <c r="CJ9" s="10" t="s">
        <v>47</v>
      </c>
      <c r="CK9" s="10"/>
      <c r="CL9" s="10"/>
      <c r="CM9" s="10"/>
    </row>
    <row r="10" spans="1:91">
      <c r="A10" s="32" t="s">
        <v>72</v>
      </c>
      <c r="B10" s="58">
        <v>22</v>
      </c>
      <c r="C10" s="13" t="s">
        <v>43</v>
      </c>
      <c r="D10" s="12" t="s">
        <v>28</v>
      </c>
      <c r="E10" s="13"/>
      <c r="F10" s="3"/>
      <c r="G10" s="68" t="s">
        <v>45</v>
      </c>
      <c r="H10" s="3" t="s">
        <v>28</v>
      </c>
      <c r="I10" s="13" t="s">
        <v>42</v>
      </c>
      <c r="J10" s="3" t="s">
        <v>28</v>
      </c>
      <c r="K10" s="13" t="s">
        <v>40</v>
      </c>
      <c r="L10" s="3" t="s">
        <v>28</v>
      </c>
      <c r="M10" s="13" t="s">
        <v>46</v>
      </c>
      <c r="N10" s="3" t="s">
        <v>28</v>
      </c>
      <c r="O10" s="13" t="s">
        <v>47</v>
      </c>
      <c r="P10" s="3"/>
      <c r="Q10" s="13" t="s">
        <v>47</v>
      </c>
      <c r="R10" s="3"/>
      <c r="S10" s="30"/>
      <c r="T10" s="13" t="s">
        <v>43</v>
      </c>
      <c r="U10" s="12" t="s">
        <v>28</v>
      </c>
      <c r="V10" s="13" t="s">
        <v>42</v>
      </c>
      <c r="W10" s="3" t="s">
        <v>28</v>
      </c>
      <c r="X10" s="13" t="s">
        <v>40</v>
      </c>
      <c r="Y10" s="3" t="s">
        <v>96</v>
      </c>
      <c r="Z10" s="68" t="s">
        <v>45</v>
      </c>
      <c r="AA10" s="3" t="s">
        <v>28</v>
      </c>
      <c r="AB10" s="13" t="s">
        <v>46</v>
      </c>
      <c r="AC10" s="3" t="s">
        <v>28</v>
      </c>
      <c r="AD10" s="13"/>
      <c r="AE10" s="3"/>
      <c r="AF10" s="13"/>
      <c r="AG10" s="3"/>
      <c r="AH10" s="13"/>
      <c r="AI10" s="3"/>
      <c r="AJ10" s="30"/>
      <c r="AK10" s="13" t="s">
        <v>40</v>
      </c>
      <c r="AL10" s="12" t="s">
        <v>95</v>
      </c>
      <c r="AM10" s="13" t="s">
        <v>43</v>
      </c>
      <c r="AN10" s="3" t="s">
        <v>28</v>
      </c>
      <c r="AO10" s="13" t="s">
        <v>46</v>
      </c>
      <c r="AP10" s="3" t="s">
        <v>28</v>
      </c>
      <c r="AQ10" s="68" t="s">
        <v>45</v>
      </c>
      <c r="AR10" s="3" t="s">
        <v>28</v>
      </c>
      <c r="AS10" s="68" t="s">
        <v>45</v>
      </c>
      <c r="AT10" s="3" t="s">
        <v>28</v>
      </c>
      <c r="AU10" s="13" t="s">
        <v>42</v>
      </c>
      <c r="AV10" s="3" t="s">
        <v>28</v>
      </c>
      <c r="AW10" s="13"/>
      <c r="AX10" s="3"/>
      <c r="AY10" s="13"/>
      <c r="AZ10" s="3"/>
      <c r="BA10" s="30"/>
      <c r="BB10" s="68" t="s">
        <v>45</v>
      </c>
      <c r="BC10" s="12" t="s">
        <v>28</v>
      </c>
      <c r="BD10" s="66" t="s">
        <v>40</v>
      </c>
      <c r="BE10" s="3" t="s">
        <v>96</v>
      </c>
      <c r="BF10" s="13" t="s">
        <v>43</v>
      </c>
      <c r="BG10" s="3" t="s">
        <v>28</v>
      </c>
      <c r="BH10" s="13" t="s">
        <v>42</v>
      </c>
      <c r="BI10" s="3" t="s">
        <v>28</v>
      </c>
      <c r="BJ10" s="66" t="s">
        <v>46</v>
      </c>
      <c r="BK10" s="3" t="s">
        <v>28</v>
      </c>
      <c r="BL10" s="13"/>
      <c r="BM10" s="3"/>
      <c r="BN10" s="13"/>
      <c r="BO10" s="3"/>
      <c r="BP10" s="13"/>
      <c r="BQ10" s="3"/>
      <c r="BR10" s="30"/>
      <c r="BS10" s="13" t="s">
        <v>43</v>
      </c>
      <c r="BT10" s="12" t="s">
        <v>28</v>
      </c>
      <c r="BU10" s="13" t="s">
        <v>42</v>
      </c>
      <c r="BV10" s="3" t="s">
        <v>28</v>
      </c>
      <c r="BW10" s="13" t="s">
        <v>40</v>
      </c>
      <c r="BX10" s="3" t="s">
        <v>95</v>
      </c>
      <c r="BY10" s="13" t="s">
        <v>46</v>
      </c>
      <c r="BZ10" s="3" t="s">
        <v>28</v>
      </c>
      <c r="CA10" s="13" t="s">
        <v>46</v>
      </c>
      <c r="CB10" s="3" t="s">
        <v>28</v>
      </c>
      <c r="CC10" s="68" t="s">
        <v>45</v>
      </c>
      <c r="CD10" s="3" t="s">
        <v>28</v>
      </c>
      <c r="CE10" s="13" t="s">
        <v>47</v>
      </c>
      <c r="CF10" s="3"/>
      <c r="CG10" s="13" t="s">
        <v>47</v>
      </c>
      <c r="CH10" s="3"/>
      <c r="CI10" s="31"/>
      <c r="CJ10" s="10" t="s">
        <v>47</v>
      </c>
      <c r="CK10" s="10"/>
      <c r="CL10" s="10"/>
      <c r="CM10" s="10"/>
    </row>
    <row r="11" spans="1:91">
      <c r="A11" s="32" t="s">
        <v>19</v>
      </c>
      <c r="B11" s="58">
        <v>13</v>
      </c>
      <c r="C11" s="13" t="s">
        <v>44</v>
      </c>
      <c r="D11" s="12" t="s">
        <v>28</v>
      </c>
      <c r="E11" s="13" t="s">
        <v>21</v>
      </c>
      <c r="F11" s="3" t="s">
        <v>28</v>
      </c>
      <c r="G11" s="68" t="s">
        <v>45</v>
      </c>
      <c r="H11" s="3" t="s">
        <v>28</v>
      </c>
      <c r="I11" s="13" t="s">
        <v>20</v>
      </c>
      <c r="J11" s="3" t="s">
        <v>28</v>
      </c>
      <c r="K11" s="13" t="s">
        <v>44</v>
      </c>
      <c r="L11" s="3" t="s">
        <v>28</v>
      </c>
      <c r="M11" s="13"/>
      <c r="N11" s="3"/>
      <c r="O11" s="13" t="s">
        <v>47</v>
      </c>
      <c r="P11" s="3"/>
      <c r="Q11" s="13" t="s">
        <v>47</v>
      </c>
      <c r="R11" s="3"/>
      <c r="S11" s="30"/>
      <c r="T11" s="13" t="s">
        <v>44</v>
      </c>
      <c r="U11" s="12" t="s">
        <v>28</v>
      </c>
      <c r="V11" s="13" t="s">
        <v>21</v>
      </c>
      <c r="W11" s="3" t="s">
        <v>28</v>
      </c>
      <c r="X11" s="13" t="s">
        <v>20</v>
      </c>
      <c r="Y11" s="3" t="s">
        <v>28</v>
      </c>
      <c r="Z11" s="68" t="s">
        <v>45</v>
      </c>
      <c r="AA11" s="3" t="s">
        <v>28</v>
      </c>
      <c r="AB11" s="13"/>
      <c r="AC11" s="3"/>
      <c r="AD11" s="13"/>
      <c r="AE11" s="3"/>
      <c r="AF11" s="13"/>
      <c r="AG11" s="3"/>
      <c r="AH11" s="13"/>
      <c r="AI11" s="3"/>
      <c r="AJ11" s="30"/>
      <c r="AK11" s="13" t="s">
        <v>20</v>
      </c>
      <c r="AL11" s="12" t="s">
        <v>28</v>
      </c>
      <c r="AM11" s="13" t="s">
        <v>20</v>
      </c>
      <c r="AN11" s="3" t="s">
        <v>28</v>
      </c>
      <c r="AO11" s="13" t="s">
        <v>44</v>
      </c>
      <c r="AP11" s="3" t="s">
        <v>28</v>
      </c>
      <c r="AQ11" s="13" t="s">
        <v>21</v>
      </c>
      <c r="AR11" s="3" t="s">
        <v>28</v>
      </c>
      <c r="AS11" s="68" t="s">
        <v>45</v>
      </c>
      <c r="AT11" s="3" t="s">
        <v>28</v>
      </c>
      <c r="AU11" s="13"/>
      <c r="AV11" s="3"/>
      <c r="AW11" s="13"/>
      <c r="AX11" s="3"/>
      <c r="AY11" s="13"/>
      <c r="AZ11" s="3"/>
      <c r="BA11" s="30"/>
      <c r="BB11" s="68" t="s">
        <v>45</v>
      </c>
      <c r="BC11" s="12" t="s">
        <v>28</v>
      </c>
      <c r="BD11" s="13" t="s">
        <v>21</v>
      </c>
      <c r="BE11" s="3" t="s">
        <v>28</v>
      </c>
      <c r="BF11" s="13"/>
      <c r="BG11" s="3"/>
      <c r="BH11" s="66" t="s">
        <v>44</v>
      </c>
      <c r="BI11" s="3" t="s">
        <v>28</v>
      </c>
      <c r="BJ11" s="13"/>
      <c r="BK11" s="3"/>
      <c r="BL11" s="13" t="s">
        <v>20</v>
      </c>
      <c r="BM11" s="3" t="s">
        <v>28</v>
      </c>
      <c r="BN11" s="13"/>
      <c r="BO11" s="3"/>
      <c r="BP11" s="13"/>
      <c r="BQ11" s="3"/>
      <c r="BR11" s="30"/>
      <c r="BS11" s="13"/>
      <c r="BT11" s="12"/>
      <c r="BU11" s="13" t="s">
        <v>44</v>
      </c>
      <c r="BV11" s="3" t="s">
        <v>28</v>
      </c>
      <c r="BW11" s="13" t="s">
        <v>21</v>
      </c>
      <c r="BX11" s="3" t="s">
        <v>28</v>
      </c>
      <c r="BY11" s="13" t="s">
        <v>20</v>
      </c>
      <c r="BZ11" s="3" t="s">
        <v>28</v>
      </c>
      <c r="CA11" s="13" t="s">
        <v>47</v>
      </c>
      <c r="CB11" s="3"/>
      <c r="CC11" s="68" t="s">
        <v>45</v>
      </c>
      <c r="CD11" s="3" t="s">
        <v>28</v>
      </c>
      <c r="CE11" s="13" t="s">
        <v>47</v>
      </c>
      <c r="CF11" s="3"/>
      <c r="CG11" s="13" t="s">
        <v>47</v>
      </c>
      <c r="CH11" s="3"/>
      <c r="CI11" s="31"/>
      <c r="CJ11" s="10" t="s">
        <v>47</v>
      </c>
      <c r="CK11" s="10"/>
      <c r="CL11" s="10"/>
      <c r="CM11" s="10"/>
    </row>
    <row r="12" spans="1:91">
      <c r="A12" s="32" t="s">
        <v>55</v>
      </c>
      <c r="B12" s="58" t="s">
        <v>47</v>
      </c>
      <c r="C12" s="13" t="s">
        <v>41</v>
      </c>
      <c r="D12" s="12" t="s">
        <v>96</v>
      </c>
      <c r="E12" s="13" t="s">
        <v>39</v>
      </c>
      <c r="F12" s="3" t="s">
        <v>28</v>
      </c>
      <c r="G12" s="13" t="s">
        <v>37</v>
      </c>
      <c r="H12" s="3" t="s">
        <v>28</v>
      </c>
      <c r="I12" s="13" t="s">
        <v>38</v>
      </c>
      <c r="J12" s="3" t="s">
        <v>28</v>
      </c>
      <c r="K12" s="13"/>
      <c r="L12" s="3"/>
      <c r="M12" s="13" t="s">
        <v>47</v>
      </c>
      <c r="N12" s="3"/>
      <c r="O12" s="13" t="s">
        <v>47</v>
      </c>
      <c r="P12" s="3"/>
      <c r="Q12" s="13" t="s">
        <v>47</v>
      </c>
      <c r="R12" s="3"/>
      <c r="S12" s="30"/>
      <c r="T12" s="13" t="s">
        <v>39</v>
      </c>
      <c r="U12" s="12" t="s">
        <v>28</v>
      </c>
      <c r="V12" s="13" t="s">
        <v>38</v>
      </c>
      <c r="W12" s="3" t="s">
        <v>28</v>
      </c>
      <c r="X12" s="13" t="s">
        <v>37</v>
      </c>
      <c r="Y12" s="3" t="s">
        <v>28</v>
      </c>
      <c r="Z12" s="13" t="s">
        <v>41</v>
      </c>
      <c r="AA12" s="3" t="s">
        <v>95</v>
      </c>
      <c r="AB12" s="13"/>
      <c r="AC12" s="3"/>
      <c r="AD12" s="13"/>
      <c r="AE12" s="3"/>
      <c r="AF12" s="13"/>
      <c r="AG12" s="3"/>
      <c r="AH12" s="13"/>
      <c r="AI12" s="3"/>
      <c r="AJ12" s="30"/>
      <c r="AK12" s="13" t="s">
        <v>41</v>
      </c>
      <c r="AL12" s="12" t="s">
        <v>96</v>
      </c>
      <c r="AM12" s="13"/>
      <c r="AN12" s="3"/>
      <c r="AO12" s="13" t="s">
        <v>38</v>
      </c>
      <c r="AP12" s="3" t="s">
        <v>28</v>
      </c>
      <c r="AQ12" s="13" t="s">
        <v>37</v>
      </c>
      <c r="AR12" s="3" t="s">
        <v>28</v>
      </c>
      <c r="AS12" s="13" t="s">
        <v>39</v>
      </c>
      <c r="AT12" s="3" t="s">
        <v>28</v>
      </c>
      <c r="AU12" s="13"/>
      <c r="AV12" s="3"/>
      <c r="AW12" s="13"/>
      <c r="AX12" s="3"/>
      <c r="AY12" s="13"/>
      <c r="AZ12" s="3"/>
      <c r="BA12" s="30"/>
      <c r="BB12" s="13"/>
      <c r="BC12" s="12"/>
      <c r="BD12" s="13" t="s">
        <v>37</v>
      </c>
      <c r="BE12" s="3" t="s">
        <v>28</v>
      </c>
      <c r="BF12" s="13"/>
      <c r="BG12" s="3"/>
      <c r="BH12" s="13" t="s">
        <v>39</v>
      </c>
      <c r="BI12" s="3" t="s">
        <v>28</v>
      </c>
      <c r="BJ12" s="13" t="s">
        <v>38</v>
      </c>
      <c r="BK12" s="3" t="s">
        <v>28</v>
      </c>
      <c r="BL12" s="13" t="s">
        <v>41</v>
      </c>
      <c r="BM12" s="3" t="s">
        <v>95</v>
      </c>
      <c r="BN12" s="13"/>
      <c r="BO12" s="3"/>
      <c r="BP12" s="13"/>
      <c r="BQ12" s="3"/>
      <c r="BR12" s="30"/>
      <c r="BS12" s="13" t="s">
        <v>39</v>
      </c>
      <c r="BT12" s="12" t="s">
        <v>28</v>
      </c>
      <c r="BU12" s="13" t="s">
        <v>38</v>
      </c>
      <c r="BV12" s="3" t="s">
        <v>28</v>
      </c>
      <c r="BW12" s="13" t="s">
        <v>37</v>
      </c>
      <c r="BX12" s="3" t="s">
        <v>28</v>
      </c>
      <c r="BY12" s="13" t="s">
        <v>41</v>
      </c>
      <c r="BZ12" s="3" t="s">
        <v>95</v>
      </c>
      <c r="CA12" s="13"/>
      <c r="CB12" s="3"/>
      <c r="CC12" s="13"/>
      <c r="CD12" s="3"/>
      <c r="CE12" s="13" t="s">
        <v>47</v>
      </c>
      <c r="CF12" s="3"/>
      <c r="CG12" s="13" t="s">
        <v>47</v>
      </c>
      <c r="CH12" s="3"/>
      <c r="CI12" s="31"/>
      <c r="CJ12" s="10" t="s">
        <v>47</v>
      </c>
      <c r="CK12" s="10"/>
      <c r="CL12" s="10"/>
      <c r="CM12" s="10"/>
    </row>
    <row r="13" spans="1:91">
      <c r="A13" s="32" t="s">
        <v>73</v>
      </c>
      <c r="B13" s="58">
        <v>34</v>
      </c>
      <c r="C13" s="13" t="s">
        <v>68</v>
      </c>
      <c r="D13" s="12" t="s">
        <v>29</v>
      </c>
      <c r="E13" s="13" t="s">
        <v>69</v>
      </c>
      <c r="F13" s="3" t="s">
        <v>29</v>
      </c>
      <c r="G13" s="13" t="s">
        <v>69</v>
      </c>
      <c r="H13" s="3" t="s">
        <v>29</v>
      </c>
      <c r="I13" s="13" t="s">
        <v>68</v>
      </c>
      <c r="J13" s="3" t="s">
        <v>29</v>
      </c>
      <c r="K13" s="13"/>
      <c r="L13" s="3"/>
      <c r="M13" s="13"/>
      <c r="N13" s="3"/>
      <c r="O13" s="13" t="s">
        <v>47</v>
      </c>
      <c r="P13" s="3"/>
      <c r="Q13" s="13" t="s">
        <v>47</v>
      </c>
      <c r="R13" s="3"/>
      <c r="S13" s="30"/>
      <c r="T13" s="13" t="s">
        <v>70</v>
      </c>
      <c r="U13" s="12" t="s">
        <v>29</v>
      </c>
      <c r="V13" s="13" t="s">
        <v>66</v>
      </c>
      <c r="W13" s="3" t="s">
        <v>29</v>
      </c>
      <c r="X13" s="13" t="s">
        <v>69</v>
      </c>
      <c r="Y13" s="3" t="s">
        <v>29</v>
      </c>
      <c r="Z13" s="13"/>
      <c r="AA13" s="3"/>
      <c r="AB13" s="13"/>
      <c r="AC13" s="3"/>
      <c r="AD13" s="13"/>
      <c r="AE13" s="3"/>
      <c r="AF13" s="13"/>
      <c r="AG13" s="3"/>
      <c r="AH13" s="13"/>
      <c r="AI13" s="3"/>
      <c r="AJ13" s="30"/>
      <c r="AK13" s="13"/>
      <c r="AL13" s="12"/>
      <c r="AM13" s="13" t="s">
        <v>37</v>
      </c>
      <c r="AN13" s="3" t="s">
        <v>29</v>
      </c>
      <c r="AO13" s="13" t="s">
        <v>67</v>
      </c>
      <c r="AP13" s="3" t="s">
        <v>29</v>
      </c>
      <c r="AQ13" s="13" t="s">
        <v>67</v>
      </c>
      <c r="AR13" s="3" t="s">
        <v>29</v>
      </c>
      <c r="AS13" s="13" t="s">
        <v>74</v>
      </c>
      <c r="AT13" s="3" t="s">
        <v>29</v>
      </c>
      <c r="AU13" s="13" t="s">
        <v>37</v>
      </c>
      <c r="AV13" s="3" t="s">
        <v>29</v>
      </c>
      <c r="AW13" s="13"/>
      <c r="AX13" s="3"/>
      <c r="AY13" s="13"/>
      <c r="AZ13" s="3"/>
      <c r="BA13" s="30"/>
      <c r="BB13" s="13"/>
      <c r="BC13" s="12"/>
      <c r="BD13" s="13" t="s">
        <v>65</v>
      </c>
      <c r="BE13" s="3" t="s">
        <v>29</v>
      </c>
      <c r="BF13" s="13" t="s">
        <v>75</v>
      </c>
      <c r="BG13" s="3" t="s">
        <v>29</v>
      </c>
      <c r="BH13" s="13" t="s">
        <v>75</v>
      </c>
      <c r="BI13" s="3" t="s">
        <v>29</v>
      </c>
      <c r="BJ13" s="13" t="s">
        <v>65</v>
      </c>
      <c r="BK13" s="3" t="s">
        <v>29</v>
      </c>
      <c r="BL13" s="13"/>
      <c r="BM13" s="3"/>
      <c r="BN13" s="13"/>
      <c r="BO13" s="3"/>
      <c r="BP13" s="13"/>
      <c r="BQ13" s="3"/>
      <c r="BR13" s="30"/>
      <c r="BS13" s="13"/>
      <c r="BT13" s="12"/>
      <c r="BU13" s="13" t="s">
        <v>21</v>
      </c>
      <c r="BV13" s="3" t="s">
        <v>29</v>
      </c>
      <c r="BW13" s="13"/>
      <c r="BX13" s="3"/>
      <c r="BY13" s="13"/>
      <c r="BZ13" s="3"/>
      <c r="CA13" s="13"/>
      <c r="CB13" s="3"/>
      <c r="CC13" s="13" t="s">
        <v>21</v>
      </c>
      <c r="CD13" s="3" t="s">
        <v>29</v>
      </c>
      <c r="CE13" s="13" t="s">
        <v>47</v>
      </c>
      <c r="CF13" s="3"/>
      <c r="CG13" s="13" t="s">
        <v>47</v>
      </c>
      <c r="CH13" s="3"/>
      <c r="CI13" s="31"/>
      <c r="CJ13" s="10" t="s">
        <v>47</v>
      </c>
      <c r="CK13" s="10"/>
      <c r="CL13" s="10"/>
      <c r="CM13" s="10"/>
    </row>
    <row r="14" spans="1:91">
      <c r="A14" s="32" t="s">
        <v>76</v>
      </c>
      <c r="B14" s="58">
        <v>29</v>
      </c>
      <c r="C14" s="68" t="s">
        <v>45</v>
      </c>
      <c r="D14" s="12" t="s">
        <v>23</v>
      </c>
      <c r="E14" s="13" t="s">
        <v>47</v>
      </c>
      <c r="F14" s="3"/>
      <c r="G14" s="13" t="s">
        <v>42</v>
      </c>
      <c r="H14" s="3" t="s">
        <v>23</v>
      </c>
      <c r="I14" s="13" t="s">
        <v>43</v>
      </c>
      <c r="J14" s="3" t="s">
        <v>23</v>
      </c>
      <c r="K14" s="13" t="s">
        <v>45</v>
      </c>
      <c r="L14" s="3" t="s">
        <v>23</v>
      </c>
      <c r="M14" s="13"/>
      <c r="N14" s="3"/>
      <c r="O14" s="13" t="s">
        <v>47</v>
      </c>
      <c r="P14" s="3"/>
      <c r="Q14" s="13" t="s">
        <v>47</v>
      </c>
      <c r="R14" s="3"/>
      <c r="S14" s="30"/>
      <c r="T14" s="13"/>
      <c r="U14" s="12"/>
      <c r="V14" s="13"/>
      <c r="W14" s="3"/>
      <c r="X14" s="13"/>
      <c r="Y14" s="3"/>
      <c r="Z14" s="13"/>
      <c r="AA14" s="3"/>
      <c r="AB14" s="13"/>
      <c r="AC14" s="3"/>
      <c r="AD14" s="13"/>
      <c r="AE14" s="3"/>
      <c r="AF14" s="13"/>
      <c r="AG14" s="3"/>
      <c r="AH14" s="13"/>
      <c r="AI14" s="3"/>
      <c r="AJ14" s="30"/>
      <c r="AK14" s="13"/>
      <c r="AL14" s="12"/>
      <c r="AM14" s="13" t="s">
        <v>46</v>
      </c>
      <c r="AN14" s="3" t="s">
        <v>23</v>
      </c>
      <c r="AO14" s="13" t="s">
        <v>41</v>
      </c>
      <c r="AP14" s="3" t="s">
        <v>23</v>
      </c>
      <c r="AQ14" s="13" t="s">
        <v>40</v>
      </c>
      <c r="AR14" s="3" t="s">
        <v>23</v>
      </c>
      <c r="AS14" s="13" t="s">
        <v>42</v>
      </c>
      <c r="AT14" s="3" t="s">
        <v>23</v>
      </c>
      <c r="AU14" s="13" t="s">
        <v>43</v>
      </c>
      <c r="AV14" s="3" t="s">
        <v>23</v>
      </c>
      <c r="AW14" s="13"/>
      <c r="AX14" s="3"/>
      <c r="AY14" s="13"/>
      <c r="AZ14" s="3"/>
      <c r="BA14" s="30"/>
      <c r="BB14" s="13"/>
      <c r="BC14" s="12"/>
      <c r="BD14" s="13"/>
      <c r="BE14" s="3"/>
      <c r="BF14" s="13" t="s">
        <v>20</v>
      </c>
      <c r="BG14" s="3" t="s">
        <v>23</v>
      </c>
      <c r="BH14" s="13" t="s">
        <v>45</v>
      </c>
      <c r="BI14" s="3" t="s">
        <v>23</v>
      </c>
      <c r="BJ14" s="13" t="s">
        <v>44</v>
      </c>
      <c r="BK14" s="3" t="s">
        <v>23</v>
      </c>
      <c r="BL14" s="66" t="s">
        <v>40</v>
      </c>
      <c r="BM14" s="3" t="s">
        <v>23</v>
      </c>
      <c r="BN14" s="66" t="s">
        <v>41</v>
      </c>
      <c r="BO14" s="3" t="s">
        <v>23</v>
      </c>
      <c r="BP14" s="13"/>
      <c r="BQ14" s="3"/>
      <c r="BR14" s="30"/>
      <c r="BS14" s="13" t="s">
        <v>47</v>
      </c>
      <c r="BT14" s="12"/>
      <c r="BU14" s="13" t="s">
        <v>47</v>
      </c>
      <c r="BV14" s="3"/>
      <c r="BW14" s="13" t="s">
        <v>46</v>
      </c>
      <c r="BX14" s="3" t="s">
        <v>23</v>
      </c>
      <c r="BY14" s="13" t="s">
        <v>45</v>
      </c>
      <c r="BZ14" s="3" t="s">
        <v>77</v>
      </c>
      <c r="CA14" s="13" t="s">
        <v>44</v>
      </c>
      <c r="CB14" s="3" t="s">
        <v>23</v>
      </c>
      <c r="CC14" s="13" t="s">
        <v>20</v>
      </c>
      <c r="CD14" s="3" t="s">
        <v>23</v>
      </c>
      <c r="CE14" s="13"/>
      <c r="CF14" s="3"/>
      <c r="CG14" s="13"/>
      <c r="CH14" s="3"/>
      <c r="CI14" s="31"/>
      <c r="CJ14" s="10" t="s">
        <v>47</v>
      </c>
      <c r="CK14" s="10"/>
      <c r="CL14" s="10"/>
      <c r="CM14" s="10"/>
    </row>
    <row r="15" spans="1:91">
      <c r="A15" s="32" t="s">
        <v>78</v>
      </c>
      <c r="B15" s="58">
        <v>30</v>
      </c>
      <c r="C15" s="13" t="s">
        <v>47</v>
      </c>
      <c r="D15" s="12"/>
      <c r="E15" s="13" t="s">
        <v>47</v>
      </c>
      <c r="F15" s="3"/>
      <c r="G15" s="13" t="s">
        <v>47</v>
      </c>
      <c r="H15" s="3"/>
      <c r="I15" s="13" t="s">
        <v>47</v>
      </c>
      <c r="J15" s="3"/>
      <c r="K15" s="13" t="s">
        <v>41</v>
      </c>
      <c r="L15" s="3" t="s">
        <v>30</v>
      </c>
      <c r="M15" s="13" t="s">
        <v>40</v>
      </c>
      <c r="N15" s="3" t="s">
        <v>30</v>
      </c>
      <c r="O15" s="13" t="s">
        <v>47</v>
      </c>
      <c r="P15" s="3"/>
      <c r="Q15" s="13" t="s">
        <v>47</v>
      </c>
      <c r="R15" s="3"/>
      <c r="S15" s="30"/>
      <c r="T15" s="13"/>
      <c r="U15" s="12"/>
      <c r="V15" s="13"/>
      <c r="W15" s="3"/>
      <c r="X15" s="13" t="s">
        <v>39</v>
      </c>
      <c r="Y15" s="3" t="s">
        <v>30</v>
      </c>
      <c r="Z15" s="13" t="s">
        <v>37</v>
      </c>
      <c r="AA15" s="3" t="s">
        <v>30</v>
      </c>
      <c r="AB15" s="13" t="s">
        <v>39</v>
      </c>
      <c r="AC15" s="3" t="s">
        <v>31</v>
      </c>
      <c r="AD15" s="13" t="s">
        <v>21</v>
      </c>
      <c r="AE15" s="3" t="s">
        <v>31</v>
      </c>
      <c r="AF15" s="13"/>
      <c r="AG15" s="3"/>
      <c r="AH15" s="13"/>
      <c r="AI15" s="3"/>
      <c r="AJ15" s="30"/>
      <c r="AK15" s="13"/>
      <c r="AL15" s="12"/>
      <c r="AM15" s="13"/>
      <c r="AN15" s="3"/>
      <c r="AO15" s="13" t="s">
        <v>40</v>
      </c>
      <c r="AP15" s="3" t="s">
        <v>30</v>
      </c>
      <c r="AQ15" s="13" t="s">
        <v>41</v>
      </c>
      <c r="AR15" s="3" t="s">
        <v>30</v>
      </c>
      <c r="AS15" s="13" t="s">
        <v>21</v>
      </c>
      <c r="AT15" s="3" t="s">
        <v>30</v>
      </c>
      <c r="AU15" s="70" t="s">
        <v>38</v>
      </c>
      <c r="AV15" s="3" t="s">
        <v>30</v>
      </c>
      <c r="AW15" s="13"/>
      <c r="AX15" s="3"/>
      <c r="AY15" s="13"/>
      <c r="AZ15" s="3"/>
      <c r="BA15" s="30"/>
      <c r="BB15" s="13" t="s">
        <v>21</v>
      </c>
      <c r="BC15" s="12" t="s">
        <v>30</v>
      </c>
      <c r="BD15" s="13"/>
      <c r="BE15" s="3"/>
      <c r="BF15" s="13" t="s">
        <v>38</v>
      </c>
      <c r="BG15" s="3" t="s">
        <v>31</v>
      </c>
      <c r="BH15" s="13" t="s">
        <v>37</v>
      </c>
      <c r="BI15" s="3" t="s">
        <v>31</v>
      </c>
      <c r="BJ15" s="13" t="s">
        <v>37</v>
      </c>
      <c r="BK15" s="3" t="s">
        <v>30</v>
      </c>
      <c r="BL15" s="13"/>
      <c r="BM15" s="3"/>
      <c r="BN15" s="13"/>
      <c r="BO15" s="3"/>
      <c r="BP15" s="13"/>
      <c r="BQ15" s="3"/>
      <c r="BR15" s="30"/>
      <c r="BS15" s="13" t="s">
        <v>47</v>
      </c>
      <c r="BT15" s="12"/>
      <c r="BU15" s="13" t="s">
        <v>47</v>
      </c>
      <c r="BV15" s="3"/>
      <c r="BW15" s="13" t="s">
        <v>39</v>
      </c>
      <c r="BX15" s="3" t="s">
        <v>30</v>
      </c>
      <c r="BY15" s="13" t="s">
        <v>38</v>
      </c>
      <c r="BZ15" s="3" t="s">
        <v>30</v>
      </c>
      <c r="CA15" s="13" t="s">
        <v>41</v>
      </c>
      <c r="CB15" s="3" t="s">
        <v>31</v>
      </c>
      <c r="CC15" s="13" t="s">
        <v>40</v>
      </c>
      <c r="CD15" s="3" t="s">
        <v>31</v>
      </c>
      <c r="CE15" s="13"/>
      <c r="CF15" s="3"/>
      <c r="CG15" s="13" t="s">
        <v>47</v>
      </c>
      <c r="CH15" s="3"/>
      <c r="CI15" s="31"/>
      <c r="CJ15" s="10" t="s">
        <v>47</v>
      </c>
      <c r="CK15" s="10"/>
      <c r="CL15" s="10"/>
      <c r="CM15" s="10"/>
    </row>
    <row r="16" spans="1:91" ht="15.75" thickBot="1">
      <c r="A16" s="32" t="s">
        <v>79</v>
      </c>
      <c r="B16" s="58">
        <v>24</v>
      </c>
      <c r="C16" s="13"/>
      <c r="D16" s="12"/>
      <c r="E16" s="13"/>
      <c r="F16" s="3"/>
      <c r="G16" s="13" t="s">
        <v>47</v>
      </c>
      <c r="H16" s="3"/>
      <c r="I16" s="13"/>
      <c r="J16" s="3"/>
      <c r="K16" s="13" t="s">
        <v>39</v>
      </c>
      <c r="L16" s="3" t="s">
        <v>35</v>
      </c>
      <c r="M16" s="13" t="s">
        <v>43</v>
      </c>
      <c r="N16" s="3" t="s">
        <v>35</v>
      </c>
      <c r="O16" s="13" t="s">
        <v>41</v>
      </c>
      <c r="P16" s="3" t="s">
        <v>35</v>
      </c>
      <c r="Q16" s="13" t="s">
        <v>47</v>
      </c>
      <c r="R16" s="3"/>
      <c r="S16" s="40"/>
      <c r="T16" s="13"/>
      <c r="U16" s="12"/>
      <c r="V16" s="13"/>
      <c r="W16" s="3"/>
      <c r="X16" s="13" t="s">
        <v>44</v>
      </c>
      <c r="Y16" s="3" t="s">
        <v>35</v>
      </c>
      <c r="Z16" s="13"/>
      <c r="AA16" s="3"/>
      <c r="AB16" s="13" t="s">
        <v>20</v>
      </c>
      <c r="AC16" s="3" t="s">
        <v>35</v>
      </c>
      <c r="AD16" s="13" t="s">
        <v>40</v>
      </c>
      <c r="AE16" s="3" t="s">
        <v>35</v>
      </c>
      <c r="AF16" s="13"/>
      <c r="AG16" s="3"/>
      <c r="AH16" s="13"/>
      <c r="AI16" s="3"/>
      <c r="AJ16" s="40"/>
      <c r="AK16" s="13" t="s">
        <v>45</v>
      </c>
      <c r="AL16" s="12" t="s">
        <v>35</v>
      </c>
      <c r="AM16" s="13" t="s">
        <v>42</v>
      </c>
      <c r="AN16" s="3" t="s">
        <v>35</v>
      </c>
      <c r="AO16" s="13" t="s">
        <v>20</v>
      </c>
      <c r="AP16" s="3" t="s">
        <v>35</v>
      </c>
      <c r="AQ16" s="13" t="s">
        <v>44</v>
      </c>
      <c r="AR16" s="3" t="s">
        <v>35</v>
      </c>
      <c r="AS16" s="13" t="s">
        <v>38</v>
      </c>
      <c r="AT16" s="3" t="s">
        <v>35</v>
      </c>
      <c r="AU16" s="13"/>
      <c r="AV16" s="3"/>
      <c r="AW16" s="13" t="s">
        <v>43</v>
      </c>
      <c r="AX16" s="3" t="s">
        <v>35</v>
      </c>
      <c r="AY16" s="13"/>
      <c r="AZ16" s="3"/>
      <c r="BA16" s="40"/>
      <c r="BB16" s="13"/>
      <c r="BC16" s="12"/>
      <c r="BD16" s="13"/>
      <c r="BE16" s="3"/>
      <c r="BF16" s="13"/>
      <c r="BG16" s="3"/>
      <c r="BH16" s="13"/>
      <c r="BI16" s="3"/>
      <c r="BJ16" s="13"/>
      <c r="BK16" s="3"/>
      <c r="BL16" s="13"/>
      <c r="BM16" s="3"/>
      <c r="BN16" s="13"/>
      <c r="BO16" s="3"/>
      <c r="BP16" s="13"/>
      <c r="BQ16" s="3"/>
      <c r="BR16" s="40"/>
      <c r="BS16" s="13" t="s">
        <v>42</v>
      </c>
      <c r="BT16" s="12" t="s">
        <v>35</v>
      </c>
      <c r="BU16" s="13" t="s">
        <v>40</v>
      </c>
      <c r="BV16" s="3" t="s">
        <v>35</v>
      </c>
      <c r="BW16" s="13" t="s">
        <v>41</v>
      </c>
      <c r="BX16" s="3" t="s">
        <v>35</v>
      </c>
      <c r="BY16" s="13" t="s">
        <v>21</v>
      </c>
      <c r="BZ16" s="3" t="s">
        <v>35</v>
      </c>
      <c r="CA16" s="13" t="s">
        <v>37</v>
      </c>
      <c r="CB16" s="3" t="s">
        <v>35</v>
      </c>
      <c r="CC16" s="13" t="s">
        <v>46</v>
      </c>
      <c r="CD16" s="3" t="s">
        <v>35</v>
      </c>
      <c r="CE16" s="13"/>
      <c r="CF16" s="3"/>
      <c r="CG16" s="13" t="s">
        <v>47</v>
      </c>
      <c r="CH16" s="3"/>
      <c r="CI16" s="33"/>
      <c r="CJ16" s="10" t="s">
        <v>47</v>
      </c>
      <c r="CK16" s="10"/>
      <c r="CL16" s="10"/>
      <c r="CM16" s="10"/>
    </row>
    <row r="17" spans="1:91">
      <c r="A17" s="37" t="s">
        <v>56</v>
      </c>
      <c r="B17" s="58" t="s">
        <v>47</v>
      </c>
      <c r="C17" s="38"/>
      <c r="D17" s="39"/>
      <c r="E17" s="38" t="s">
        <v>44</v>
      </c>
      <c r="F17" s="9" t="s">
        <v>30</v>
      </c>
      <c r="G17" s="38" t="s">
        <v>20</v>
      </c>
      <c r="H17" s="9" t="s">
        <v>30</v>
      </c>
      <c r="I17" s="72" t="s">
        <v>46</v>
      </c>
      <c r="J17" s="9" t="s">
        <v>30</v>
      </c>
      <c r="K17" s="38"/>
      <c r="L17" s="9"/>
      <c r="M17" s="38"/>
      <c r="N17" s="9"/>
      <c r="O17" s="38" t="s">
        <v>47</v>
      </c>
      <c r="P17" s="9"/>
      <c r="Q17" s="38" t="s">
        <v>47</v>
      </c>
      <c r="R17" s="9"/>
      <c r="S17" s="30"/>
      <c r="T17" s="38" t="s">
        <v>46</v>
      </c>
      <c r="U17" s="39" t="s">
        <v>31</v>
      </c>
      <c r="V17" s="38" t="s">
        <v>20</v>
      </c>
      <c r="W17" s="9" t="s">
        <v>31</v>
      </c>
      <c r="X17" s="38" t="s">
        <v>45</v>
      </c>
      <c r="Y17" s="9" t="s">
        <v>31</v>
      </c>
      <c r="Z17" s="38" t="s">
        <v>44</v>
      </c>
      <c r="AA17" s="9" t="s">
        <v>31</v>
      </c>
      <c r="AB17" s="13" t="s">
        <v>42</v>
      </c>
      <c r="AC17" s="9" t="s">
        <v>31</v>
      </c>
      <c r="AD17" s="38" t="s">
        <v>43</v>
      </c>
      <c r="AE17" s="9" t="s">
        <v>31</v>
      </c>
      <c r="AF17" s="38"/>
      <c r="AG17" s="9"/>
      <c r="AH17" s="38"/>
      <c r="AI17" s="9"/>
      <c r="AJ17" s="30"/>
      <c r="AK17" s="38" t="s">
        <v>43</v>
      </c>
      <c r="AL17" s="39" t="s">
        <v>30</v>
      </c>
      <c r="AM17" s="38" t="s">
        <v>45</v>
      </c>
      <c r="AN17" s="9" t="s">
        <v>30</v>
      </c>
      <c r="AO17" s="38" t="s">
        <v>42</v>
      </c>
      <c r="AP17" s="9" t="s">
        <v>30</v>
      </c>
      <c r="AQ17" s="69" t="s">
        <v>45</v>
      </c>
      <c r="AR17" s="9" t="s">
        <v>31</v>
      </c>
      <c r="AS17" s="38" t="s">
        <v>46</v>
      </c>
      <c r="AT17" s="9" t="s">
        <v>31</v>
      </c>
      <c r="AU17" s="38" t="s">
        <v>46</v>
      </c>
      <c r="AV17" s="9" t="s">
        <v>31</v>
      </c>
      <c r="AW17" s="38"/>
      <c r="AX17" s="9"/>
      <c r="AY17" s="38"/>
      <c r="AZ17" s="9"/>
      <c r="BA17" s="30"/>
      <c r="BB17" s="38"/>
      <c r="BC17" s="39"/>
      <c r="BD17" s="38"/>
      <c r="BE17" s="9"/>
      <c r="BF17" s="67" t="s">
        <v>44</v>
      </c>
      <c r="BG17" s="9" t="s">
        <v>30</v>
      </c>
      <c r="BH17" s="67" t="s">
        <v>20</v>
      </c>
      <c r="BI17" s="9" t="s">
        <v>30</v>
      </c>
      <c r="BJ17" s="38" t="s">
        <v>42</v>
      </c>
      <c r="BK17" s="9" t="s">
        <v>30</v>
      </c>
      <c r="BL17" s="67" t="s">
        <v>43</v>
      </c>
      <c r="BM17" s="9" t="s">
        <v>30</v>
      </c>
      <c r="BN17" s="67" t="s">
        <v>45</v>
      </c>
      <c r="BO17" s="9" t="s">
        <v>30</v>
      </c>
      <c r="BP17" s="38"/>
      <c r="BQ17" s="9"/>
      <c r="BR17" s="30"/>
      <c r="BS17" s="38" t="s">
        <v>46</v>
      </c>
      <c r="BT17" s="39" t="s">
        <v>30</v>
      </c>
      <c r="BU17" s="38" t="s">
        <v>45</v>
      </c>
      <c r="BV17" s="9" t="s">
        <v>31</v>
      </c>
      <c r="BW17" s="38"/>
      <c r="BX17" s="9"/>
      <c r="BY17" s="38"/>
      <c r="BZ17" s="3"/>
      <c r="CA17" s="38"/>
      <c r="CB17" s="65"/>
      <c r="CC17" s="38"/>
      <c r="CD17" s="3"/>
      <c r="CE17" s="38" t="s">
        <v>47</v>
      </c>
      <c r="CF17" s="9"/>
      <c r="CG17" s="38" t="s">
        <v>47</v>
      </c>
      <c r="CH17" s="9"/>
      <c r="CI17" s="31"/>
      <c r="CJ17" s="10" t="s">
        <v>47</v>
      </c>
      <c r="CK17" s="10"/>
      <c r="CL17" s="10"/>
      <c r="CM17" s="10"/>
    </row>
    <row r="18" spans="1:91">
      <c r="A18" s="32" t="s">
        <v>80</v>
      </c>
      <c r="B18" s="58">
        <v>27</v>
      </c>
      <c r="C18" s="13"/>
      <c r="D18" s="12"/>
      <c r="E18" s="68" t="s">
        <v>45</v>
      </c>
      <c r="F18" s="3" t="s">
        <v>24</v>
      </c>
      <c r="G18" s="13" t="s">
        <v>44</v>
      </c>
      <c r="H18" s="3" t="s">
        <v>24</v>
      </c>
      <c r="I18" s="13"/>
      <c r="J18" s="3"/>
      <c r="K18" s="13"/>
      <c r="L18" s="3"/>
      <c r="M18" s="13" t="s">
        <v>42</v>
      </c>
      <c r="N18" s="3" t="s">
        <v>24</v>
      </c>
      <c r="O18" s="13"/>
      <c r="P18" s="3"/>
      <c r="Q18" s="13" t="s">
        <v>47</v>
      </c>
      <c r="R18" s="3"/>
      <c r="S18" s="30"/>
      <c r="T18" s="13" t="s">
        <v>20</v>
      </c>
      <c r="U18" s="12" t="s">
        <v>24</v>
      </c>
      <c r="V18" s="13" t="s">
        <v>44</v>
      </c>
      <c r="W18" s="3" t="s">
        <v>24</v>
      </c>
      <c r="X18" s="13" t="s">
        <v>46</v>
      </c>
      <c r="Y18" s="3" t="s">
        <v>24</v>
      </c>
      <c r="Z18" s="13"/>
      <c r="AA18" s="3"/>
      <c r="AB18" s="68" t="s">
        <v>45</v>
      </c>
      <c r="AC18" s="3" t="s">
        <v>24</v>
      </c>
      <c r="AD18" s="13"/>
      <c r="AE18" s="3"/>
      <c r="AF18" s="13"/>
      <c r="AG18" s="3"/>
      <c r="AH18" s="13"/>
      <c r="AI18" s="3"/>
      <c r="AJ18" s="30"/>
      <c r="AK18" s="13"/>
      <c r="AL18" s="12"/>
      <c r="AM18" s="13"/>
      <c r="AN18" s="3"/>
      <c r="AO18" s="13"/>
      <c r="AP18" s="3"/>
      <c r="AQ18" s="13"/>
      <c r="AR18" s="3"/>
      <c r="AS18" s="13"/>
      <c r="AT18" s="3"/>
      <c r="AU18" s="13"/>
      <c r="AV18" s="3"/>
      <c r="AW18" s="13"/>
      <c r="AX18" s="3"/>
      <c r="AY18" s="13"/>
      <c r="AZ18" s="3"/>
      <c r="BA18" s="30"/>
      <c r="BB18" s="66" t="s">
        <v>43</v>
      </c>
      <c r="BC18" s="12" t="s">
        <v>24</v>
      </c>
      <c r="BD18" s="66" t="s">
        <v>46</v>
      </c>
      <c r="BE18" s="3" t="s">
        <v>24</v>
      </c>
      <c r="BF18" s="13" t="s">
        <v>45</v>
      </c>
      <c r="BG18" s="3" t="s">
        <v>24</v>
      </c>
      <c r="BH18" s="13"/>
      <c r="BI18" s="3"/>
      <c r="BJ18" s="13"/>
      <c r="BK18" s="3"/>
      <c r="BL18" s="13"/>
      <c r="BM18" s="3"/>
      <c r="BN18" s="13"/>
      <c r="BO18" s="3"/>
      <c r="BP18" s="13"/>
      <c r="BQ18" s="3"/>
      <c r="BR18" s="30"/>
      <c r="BS18" s="13" t="s">
        <v>20</v>
      </c>
      <c r="BT18" s="12" t="s">
        <v>24</v>
      </c>
      <c r="BU18" s="13" t="s">
        <v>43</v>
      </c>
      <c r="BV18" s="3" t="s">
        <v>24</v>
      </c>
      <c r="BW18" s="13" t="s">
        <v>42</v>
      </c>
      <c r="BX18" s="3" t="s">
        <v>24</v>
      </c>
      <c r="BY18" s="13"/>
      <c r="BZ18" s="3"/>
      <c r="CA18" s="13"/>
      <c r="CB18" s="3"/>
      <c r="CC18" s="13"/>
      <c r="CD18" s="3"/>
      <c r="CE18" s="13"/>
      <c r="CF18" s="3"/>
      <c r="CG18" s="13" t="s">
        <v>47</v>
      </c>
      <c r="CH18" s="3"/>
      <c r="CI18" s="31"/>
      <c r="CJ18" s="10" t="s">
        <v>47</v>
      </c>
      <c r="CK18" s="10"/>
      <c r="CL18" s="10"/>
      <c r="CM18" s="10"/>
    </row>
    <row r="19" spans="1:91">
      <c r="A19" s="32" t="s">
        <v>81</v>
      </c>
      <c r="B19" s="58">
        <v>37</v>
      </c>
      <c r="C19" s="13" t="s">
        <v>20</v>
      </c>
      <c r="D19" s="12" t="s">
        <v>27</v>
      </c>
      <c r="E19" s="13" t="s">
        <v>69</v>
      </c>
      <c r="F19" s="3" t="s">
        <v>27</v>
      </c>
      <c r="G19" s="13" t="s">
        <v>65</v>
      </c>
      <c r="H19" s="3" t="s">
        <v>27</v>
      </c>
      <c r="I19" s="13" t="s">
        <v>40</v>
      </c>
      <c r="J19" s="3" t="s">
        <v>27</v>
      </c>
      <c r="K19" s="13" t="s">
        <v>37</v>
      </c>
      <c r="L19" s="3" t="s">
        <v>27</v>
      </c>
      <c r="M19" s="13" t="s">
        <v>45</v>
      </c>
      <c r="N19" s="3" t="s">
        <v>27</v>
      </c>
      <c r="O19" s="13" t="s">
        <v>47</v>
      </c>
      <c r="P19" s="3"/>
      <c r="Q19" s="13" t="s">
        <v>47</v>
      </c>
      <c r="R19" s="3"/>
      <c r="S19" s="30"/>
      <c r="T19" s="13" t="s">
        <v>42</v>
      </c>
      <c r="U19" s="12" t="s">
        <v>27</v>
      </c>
      <c r="V19" s="13" t="s">
        <v>45</v>
      </c>
      <c r="W19" s="3" t="s">
        <v>27</v>
      </c>
      <c r="X19" s="13" t="s">
        <v>70</v>
      </c>
      <c r="Y19" s="3" t="s">
        <v>27</v>
      </c>
      <c r="Z19" s="13" t="s">
        <v>21</v>
      </c>
      <c r="AA19" s="3" t="s">
        <v>27</v>
      </c>
      <c r="AB19" s="13" t="s">
        <v>38</v>
      </c>
      <c r="AC19" s="3" t="s">
        <v>27</v>
      </c>
      <c r="AD19" s="13" t="s">
        <v>41</v>
      </c>
      <c r="AE19" s="3" t="s">
        <v>27</v>
      </c>
      <c r="AF19" s="13"/>
      <c r="AG19" s="3"/>
      <c r="AH19" s="13"/>
      <c r="AI19" s="3"/>
      <c r="AJ19" s="30"/>
      <c r="AK19" s="13" t="s">
        <v>69</v>
      </c>
      <c r="AL19" s="12" t="s">
        <v>27</v>
      </c>
      <c r="AM19" s="13" t="s">
        <v>40</v>
      </c>
      <c r="AN19" s="3" t="s">
        <v>27</v>
      </c>
      <c r="AO19" s="13" t="s">
        <v>45</v>
      </c>
      <c r="AP19" s="3" t="s">
        <v>27</v>
      </c>
      <c r="AQ19" s="13" t="s">
        <v>20</v>
      </c>
      <c r="AR19" s="3" t="s">
        <v>27</v>
      </c>
      <c r="AS19" s="13" t="s">
        <v>37</v>
      </c>
      <c r="AT19" s="3" t="s">
        <v>27</v>
      </c>
      <c r="AU19" s="13" t="s">
        <v>41</v>
      </c>
      <c r="AV19" s="3" t="s">
        <v>27</v>
      </c>
      <c r="AW19" s="13"/>
      <c r="AX19" s="3"/>
      <c r="AY19" s="13"/>
      <c r="AZ19" s="3"/>
      <c r="BA19" s="30"/>
      <c r="BB19" s="13" t="s">
        <v>40</v>
      </c>
      <c r="BC19" s="12" t="s">
        <v>27</v>
      </c>
      <c r="BD19" s="13" t="s">
        <v>65</v>
      </c>
      <c r="BE19" s="3" t="s">
        <v>27</v>
      </c>
      <c r="BF19" s="13" t="s">
        <v>42</v>
      </c>
      <c r="BG19" s="3" t="s">
        <v>27</v>
      </c>
      <c r="BH19" s="13" t="s">
        <v>21</v>
      </c>
      <c r="BI19" s="3" t="s">
        <v>27</v>
      </c>
      <c r="BJ19" s="13" t="s">
        <v>41</v>
      </c>
      <c r="BK19" s="3" t="s">
        <v>27</v>
      </c>
      <c r="BL19" s="13" t="s">
        <v>38</v>
      </c>
      <c r="BM19" s="3" t="s">
        <v>27</v>
      </c>
      <c r="BN19" s="13" t="s">
        <v>47</v>
      </c>
      <c r="BO19" s="3"/>
      <c r="BP19" s="13" t="s">
        <v>47</v>
      </c>
      <c r="BQ19" s="3"/>
      <c r="BR19" s="30"/>
      <c r="BS19" s="13" t="s">
        <v>37</v>
      </c>
      <c r="BT19" s="12" t="s">
        <v>27</v>
      </c>
      <c r="BU19" s="13" t="s">
        <v>70</v>
      </c>
      <c r="BV19" s="3" t="s">
        <v>27</v>
      </c>
      <c r="BW19" s="13" t="s">
        <v>44</v>
      </c>
      <c r="BX19" s="3" t="s">
        <v>27</v>
      </c>
      <c r="BY19" s="13" t="s">
        <v>42</v>
      </c>
      <c r="BZ19" s="3" t="s">
        <v>27</v>
      </c>
      <c r="CA19" s="13" t="s">
        <v>21</v>
      </c>
      <c r="CB19" s="3" t="s">
        <v>27</v>
      </c>
      <c r="CC19" s="13" t="s">
        <v>38</v>
      </c>
      <c r="CD19" s="3" t="s">
        <v>27</v>
      </c>
      <c r="CE19" s="13" t="s">
        <v>47</v>
      </c>
      <c r="CF19" s="3"/>
      <c r="CG19" s="13" t="s">
        <v>47</v>
      </c>
      <c r="CH19" s="3"/>
      <c r="CI19" s="31"/>
      <c r="CJ19" s="10" t="s">
        <v>47</v>
      </c>
      <c r="CK19" s="10"/>
      <c r="CL19" s="10"/>
      <c r="CM19" s="10"/>
    </row>
    <row r="20" spans="1:91">
      <c r="A20" s="32" t="s">
        <v>57</v>
      </c>
      <c r="B20" s="58">
        <v>28</v>
      </c>
      <c r="C20" s="13" t="s">
        <v>40</v>
      </c>
      <c r="D20" s="12" t="s">
        <v>22</v>
      </c>
      <c r="E20" s="13" t="s">
        <v>41</v>
      </c>
      <c r="F20" s="3" t="s">
        <v>22</v>
      </c>
      <c r="G20" s="13" t="s">
        <v>46</v>
      </c>
      <c r="H20" s="3" t="s">
        <v>22</v>
      </c>
      <c r="I20" s="71" t="s">
        <v>37</v>
      </c>
      <c r="J20" s="3" t="s">
        <v>22</v>
      </c>
      <c r="K20" s="13" t="s">
        <v>20</v>
      </c>
      <c r="L20" s="3" t="s">
        <v>22</v>
      </c>
      <c r="M20" s="71" t="s">
        <v>21</v>
      </c>
      <c r="N20" s="3" t="s">
        <v>22</v>
      </c>
      <c r="O20" s="13" t="s">
        <v>47</v>
      </c>
      <c r="P20" s="3"/>
      <c r="Q20" s="13" t="s">
        <v>47</v>
      </c>
      <c r="R20" s="3"/>
      <c r="S20" s="30"/>
      <c r="T20" s="13"/>
      <c r="U20" s="12"/>
      <c r="V20" s="13"/>
      <c r="W20" s="3"/>
      <c r="X20" s="13"/>
      <c r="Y20" s="3"/>
      <c r="Z20" s="13"/>
      <c r="AA20" s="3"/>
      <c r="AB20" s="13"/>
      <c r="AC20" s="3"/>
      <c r="AD20" s="13" t="s">
        <v>42</v>
      </c>
      <c r="AE20" s="3" t="s">
        <v>22</v>
      </c>
      <c r="AF20" s="13" t="s">
        <v>40</v>
      </c>
      <c r="AG20" s="3" t="s">
        <v>22</v>
      </c>
      <c r="AH20" s="13"/>
      <c r="AI20" s="3"/>
      <c r="AJ20" s="30"/>
      <c r="AK20" s="13" t="s">
        <v>47</v>
      </c>
      <c r="AL20" s="12"/>
      <c r="AM20" s="13" t="s">
        <v>47</v>
      </c>
      <c r="AN20" s="3"/>
      <c r="AO20" s="13" t="s">
        <v>47</v>
      </c>
      <c r="AP20" s="3"/>
      <c r="AQ20" s="13" t="s">
        <v>47</v>
      </c>
      <c r="AR20" s="3"/>
      <c r="AS20" s="13" t="s">
        <v>47</v>
      </c>
      <c r="AT20" s="3"/>
      <c r="AU20" s="13" t="s">
        <v>47</v>
      </c>
      <c r="AV20" s="3"/>
      <c r="AW20" s="13" t="s">
        <v>47</v>
      </c>
      <c r="AX20" s="3"/>
      <c r="AY20" s="13" t="s">
        <v>47</v>
      </c>
      <c r="AZ20" s="3"/>
      <c r="BA20" s="30"/>
      <c r="BB20" s="13" t="s">
        <v>42</v>
      </c>
      <c r="BC20" s="12" t="s">
        <v>22</v>
      </c>
      <c r="BD20" s="13" t="s">
        <v>44</v>
      </c>
      <c r="BE20" s="3" t="s">
        <v>22</v>
      </c>
      <c r="BF20" s="13"/>
      <c r="BG20" s="3"/>
      <c r="BH20" s="66" t="s">
        <v>43</v>
      </c>
      <c r="BI20" s="3" t="s">
        <v>22</v>
      </c>
      <c r="BJ20" s="66" t="s">
        <v>20</v>
      </c>
      <c r="BK20" s="3" t="s">
        <v>22</v>
      </c>
      <c r="BL20" s="66" t="s">
        <v>45</v>
      </c>
      <c r="BM20" s="3" t="s">
        <v>22</v>
      </c>
      <c r="BN20" s="13" t="s">
        <v>47</v>
      </c>
      <c r="BO20" s="3"/>
      <c r="BP20" s="13" t="s">
        <v>47</v>
      </c>
      <c r="BQ20" s="3"/>
      <c r="BR20" s="30"/>
      <c r="BS20" s="13" t="s">
        <v>38</v>
      </c>
      <c r="BT20" s="12" t="s">
        <v>22</v>
      </c>
      <c r="BU20" s="13" t="s">
        <v>41</v>
      </c>
      <c r="BV20" s="3" t="s">
        <v>22</v>
      </c>
      <c r="BW20" s="13" t="s">
        <v>43</v>
      </c>
      <c r="BX20" s="3" t="s">
        <v>22</v>
      </c>
      <c r="BY20" s="13"/>
      <c r="BZ20" s="3"/>
      <c r="CA20" s="13" t="s">
        <v>39</v>
      </c>
      <c r="CB20" s="3" t="s">
        <v>22</v>
      </c>
      <c r="CC20" s="13" t="s">
        <v>44</v>
      </c>
      <c r="CD20" s="3" t="s">
        <v>22</v>
      </c>
      <c r="CE20" s="13" t="s">
        <v>47</v>
      </c>
      <c r="CF20" s="3"/>
      <c r="CG20" s="13" t="s">
        <v>47</v>
      </c>
      <c r="CH20" s="3"/>
      <c r="CI20" s="31"/>
      <c r="CJ20" s="10" t="s">
        <v>47</v>
      </c>
      <c r="CK20" s="10"/>
      <c r="CL20" s="10"/>
      <c r="CM20" s="10"/>
    </row>
    <row r="21" spans="1:91">
      <c r="A21" s="32" t="s">
        <v>82</v>
      </c>
      <c r="B21" s="58">
        <v>36</v>
      </c>
      <c r="C21" s="13" t="s">
        <v>68</v>
      </c>
      <c r="D21" s="12" t="s">
        <v>27</v>
      </c>
      <c r="E21" s="13" t="s">
        <v>75</v>
      </c>
      <c r="F21" s="3" t="s">
        <v>27</v>
      </c>
      <c r="G21" s="13" t="s">
        <v>69</v>
      </c>
      <c r="H21" s="3" t="s">
        <v>27</v>
      </c>
      <c r="I21" s="13" t="s">
        <v>44</v>
      </c>
      <c r="J21" s="3" t="s">
        <v>27</v>
      </c>
      <c r="K21" s="13" t="s">
        <v>43</v>
      </c>
      <c r="L21" s="3" t="s">
        <v>27</v>
      </c>
      <c r="M21" s="13" t="s">
        <v>39</v>
      </c>
      <c r="N21" s="3" t="s">
        <v>27</v>
      </c>
      <c r="O21" s="13" t="s">
        <v>47</v>
      </c>
      <c r="P21" s="3"/>
      <c r="Q21" s="13" t="s">
        <v>47</v>
      </c>
      <c r="R21" s="3"/>
      <c r="S21" s="30"/>
      <c r="T21" s="13" t="s">
        <v>70</v>
      </c>
      <c r="U21" s="12" t="s">
        <v>27</v>
      </c>
      <c r="V21" s="13" t="s">
        <v>43</v>
      </c>
      <c r="W21" s="3" t="s">
        <v>27</v>
      </c>
      <c r="X21" s="13" t="s">
        <v>66</v>
      </c>
      <c r="Y21" s="3" t="s">
        <v>27</v>
      </c>
      <c r="Z21" s="13" t="s">
        <v>21</v>
      </c>
      <c r="AA21" s="3" t="s">
        <v>27</v>
      </c>
      <c r="AB21" s="13" t="s">
        <v>38</v>
      </c>
      <c r="AC21" s="3" t="s">
        <v>27</v>
      </c>
      <c r="AD21" s="13" t="s">
        <v>41</v>
      </c>
      <c r="AE21" s="3" t="s">
        <v>27</v>
      </c>
      <c r="AF21" s="13"/>
      <c r="AG21" s="3"/>
      <c r="AH21" s="13"/>
      <c r="AI21" s="3"/>
      <c r="AJ21" s="30"/>
      <c r="AK21" s="13" t="s">
        <v>69</v>
      </c>
      <c r="AL21" s="12" t="s">
        <v>27</v>
      </c>
      <c r="AM21" s="13" t="s">
        <v>39</v>
      </c>
      <c r="AN21" s="3" t="s">
        <v>27</v>
      </c>
      <c r="AO21" s="13" t="s">
        <v>67</v>
      </c>
      <c r="AP21" s="3" t="s">
        <v>27</v>
      </c>
      <c r="AQ21" s="13" t="s">
        <v>66</v>
      </c>
      <c r="AR21" s="3" t="s">
        <v>27</v>
      </c>
      <c r="AS21" s="13" t="s">
        <v>41</v>
      </c>
      <c r="AT21" s="3" t="s">
        <v>27</v>
      </c>
      <c r="AU21" s="13" t="s">
        <v>44</v>
      </c>
      <c r="AV21" s="3" t="s">
        <v>27</v>
      </c>
      <c r="AW21" s="13" t="s">
        <v>47</v>
      </c>
      <c r="AX21" s="3"/>
      <c r="AY21" s="13" t="s">
        <v>47</v>
      </c>
      <c r="AZ21" s="3"/>
      <c r="BA21" s="30"/>
      <c r="BB21" s="13" t="s">
        <v>68</v>
      </c>
      <c r="BC21" s="12" t="s">
        <v>27</v>
      </c>
      <c r="BD21" s="13" t="s">
        <v>43</v>
      </c>
      <c r="BE21" s="3" t="s">
        <v>27</v>
      </c>
      <c r="BF21" s="13" t="s">
        <v>75</v>
      </c>
      <c r="BG21" s="3" t="s">
        <v>27</v>
      </c>
      <c r="BH21" s="13" t="s">
        <v>21</v>
      </c>
      <c r="BI21" s="3" t="s">
        <v>27</v>
      </c>
      <c r="BJ21" s="13" t="s">
        <v>41</v>
      </c>
      <c r="BK21" s="3" t="s">
        <v>27</v>
      </c>
      <c r="BL21" s="13" t="s">
        <v>38</v>
      </c>
      <c r="BM21" s="3" t="s">
        <v>27</v>
      </c>
      <c r="BN21" s="13" t="s">
        <v>47</v>
      </c>
      <c r="BO21" s="3"/>
      <c r="BP21" s="13" t="s">
        <v>47</v>
      </c>
      <c r="BQ21" s="3"/>
      <c r="BR21" s="30"/>
      <c r="BS21" s="13" t="s">
        <v>47</v>
      </c>
      <c r="BT21" s="12"/>
      <c r="BU21" s="13" t="s">
        <v>70</v>
      </c>
      <c r="BV21" s="3" t="s">
        <v>27</v>
      </c>
      <c r="BW21" s="13" t="s">
        <v>67</v>
      </c>
      <c r="BX21" s="3" t="s">
        <v>27</v>
      </c>
      <c r="BY21" s="13" t="s">
        <v>39</v>
      </c>
      <c r="BZ21" s="3" t="s">
        <v>27</v>
      </c>
      <c r="CA21" s="13" t="s">
        <v>21</v>
      </c>
      <c r="CB21" s="3" t="s">
        <v>27</v>
      </c>
      <c r="CC21" s="13" t="s">
        <v>38</v>
      </c>
      <c r="CD21" s="3" t="s">
        <v>27</v>
      </c>
      <c r="CE21" s="13" t="s">
        <v>44</v>
      </c>
      <c r="CF21" s="3" t="s">
        <v>27</v>
      </c>
      <c r="CG21" s="13" t="s">
        <v>47</v>
      </c>
      <c r="CH21" s="3"/>
      <c r="CI21" s="31"/>
      <c r="CJ21" s="10" t="s">
        <v>47</v>
      </c>
    </row>
    <row r="22" spans="1:91">
      <c r="A22" s="32" t="s">
        <v>83</v>
      </c>
      <c r="B22" s="58">
        <v>19</v>
      </c>
      <c r="C22" s="13" t="s">
        <v>74</v>
      </c>
      <c r="D22" s="12" t="s">
        <v>27</v>
      </c>
      <c r="E22" s="13" t="s">
        <v>75</v>
      </c>
      <c r="F22" s="3" t="s">
        <v>27</v>
      </c>
      <c r="G22" s="13" t="s">
        <v>65</v>
      </c>
      <c r="H22" s="3" t="s">
        <v>27</v>
      </c>
      <c r="I22" s="13" t="s">
        <v>68</v>
      </c>
      <c r="J22" s="3" t="s">
        <v>27</v>
      </c>
      <c r="K22" s="13" t="s">
        <v>37</v>
      </c>
      <c r="L22" s="3" t="s">
        <v>27</v>
      </c>
      <c r="M22" s="13" t="s">
        <v>39</v>
      </c>
      <c r="N22" s="3" t="s">
        <v>27</v>
      </c>
      <c r="O22" s="13"/>
      <c r="P22" s="3"/>
      <c r="Q22" s="13" t="s">
        <v>47</v>
      </c>
      <c r="R22" s="3"/>
      <c r="S22" s="30"/>
      <c r="T22" s="13"/>
      <c r="U22" s="12"/>
      <c r="V22" s="13"/>
      <c r="W22" s="3"/>
      <c r="X22" s="13"/>
      <c r="Y22" s="3"/>
      <c r="Z22" s="13"/>
      <c r="AA22" s="3"/>
      <c r="AB22" s="13"/>
      <c r="AC22" s="3"/>
      <c r="AD22" s="13"/>
      <c r="AE22" s="3"/>
      <c r="AF22" s="13"/>
      <c r="AG22" s="3"/>
      <c r="AH22" s="13"/>
      <c r="AI22" s="3"/>
      <c r="AJ22" s="30"/>
      <c r="AK22" s="13" t="s">
        <v>47</v>
      </c>
      <c r="AL22" s="12"/>
      <c r="AM22" s="13" t="s">
        <v>39</v>
      </c>
      <c r="AN22" s="3" t="s">
        <v>27</v>
      </c>
      <c r="AO22" s="13"/>
      <c r="AP22" s="3"/>
      <c r="AQ22" s="13" t="s">
        <v>67</v>
      </c>
      <c r="AR22" s="3" t="s">
        <v>27</v>
      </c>
      <c r="AS22" s="13" t="s">
        <v>37</v>
      </c>
      <c r="AT22" s="3" t="s">
        <v>27</v>
      </c>
      <c r="AU22" s="13"/>
      <c r="AV22" s="3"/>
      <c r="AW22" s="13"/>
      <c r="AX22" s="3"/>
      <c r="AY22" s="13" t="s">
        <v>47</v>
      </c>
      <c r="AZ22" s="3"/>
      <c r="BA22" s="30"/>
      <c r="BB22" s="13" t="s">
        <v>68</v>
      </c>
      <c r="BC22" s="12" t="s">
        <v>27</v>
      </c>
      <c r="BD22" s="13" t="s">
        <v>74</v>
      </c>
      <c r="BE22" s="3" t="s">
        <v>27</v>
      </c>
      <c r="BF22" s="13" t="s">
        <v>47</v>
      </c>
      <c r="BG22" s="3"/>
      <c r="BH22" s="13" t="s">
        <v>75</v>
      </c>
      <c r="BI22" s="3" t="s">
        <v>27</v>
      </c>
      <c r="BJ22" s="13" t="s">
        <v>65</v>
      </c>
      <c r="BK22" s="3" t="s">
        <v>27</v>
      </c>
      <c r="BL22" s="13"/>
      <c r="BM22" s="3"/>
      <c r="BN22" s="13" t="s">
        <v>47</v>
      </c>
      <c r="BO22" s="3"/>
      <c r="BP22" s="13" t="s">
        <v>47</v>
      </c>
      <c r="BQ22" s="3"/>
      <c r="BR22" s="30"/>
      <c r="BS22" s="13" t="s">
        <v>37</v>
      </c>
      <c r="BT22" s="12" t="s">
        <v>27</v>
      </c>
      <c r="BU22" s="13" t="s">
        <v>47</v>
      </c>
      <c r="BV22" s="3"/>
      <c r="BW22" s="13" t="s">
        <v>67</v>
      </c>
      <c r="BX22" s="3" t="s">
        <v>27</v>
      </c>
      <c r="BY22" s="13" t="s">
        <v>39</v>
      </c>
      <c r="BZ22" s="3" t="s">
        <v>27</v>
      </c>
      <c r="CA22" s="13"/>
      <c r="CB22" s="3"/>
      <c r="CC22" s="13"/>
      <c r="CD22" s="3"/>
      <c r="CE22" s="13" t="s">
        <v>47</v>
      </c>
      <c r="CF22" s="3"/>
      <c r="CG22" s="13" t="s">
        <v>47</v>
      </c>
      <c r="CH22" s="3"/>
      <c r="CI22" s="31"/>
      <c r="CJ22" s="10" t="s">
        <v>47</v>
      </c>
    </row>
    <row r="23" spans="1:91">
      <c r="A23" s="32" t="s">
        <v>60</v>
      </c>
      <c r="B23" s="58" t="s">
        <v>84</v>
      </c>
      <c r="C23" s="13"/>
      <c r="D23" s="12"/>
      <c r="E23" s="13"/>
      <c r="F23" s="3"/>
      <c r="G23" s="13"/>
      <c r="H23" s="3"/>
      <c r="I23" s="13"/>
      <c r="J23" s="3"/>
      <c r="K23" s="13"/>
      <c r="L23" s="3"/>
      <c r="M23" s="13"/>
      <c r="N23" s="3"/>
      <c r="O23" s="13"/>
      <c r="P23" s="3"/>
      <c r="Q23" s="13" t="s">
        <v>47</v>
      </c>
      <c r="R23" s="3"/>
      <c r="S23" s="30"/>
      <c r="T23" s="13"/>
      <c r="U23" s="12"/>
      <c r="V23" s="13"/>
      <c r="W23" s="3"/>
      <c r="X23" s="13"/>
      <c r="Y23" s="3"/>
      <c r="Z23" s="13"/>
      <c r="AA23" s="3"/>
      <c r="AB23" s="13"/>
      <c r="AC23" s="3"/>
      <c r="AD23" s="13" t="s">
        <v>47</v>
      </c>
      <c r="AE23" s="3"/>
      <c r="AF23" s="13"/>
      <c r="AG23" s="3"/>
      <c r="AH23" s="13" t="s">
        <v>47</v>
      </c>
      <c r="AI23" s="3"/>
      <c r="AJ23" s="30"/>
      <c r="AK23" s="13"/>
      <c r="AL23" s="12"/>
      <c r="AM23" s="13"/>
      <c r="AN23" s="3"/>
      <c r="AO23" s="13" t="s">
        <v>47</v>
      </c>
      <c r="AP23" s="3"/>
      <c r="AQ23" s="13"/>
      <c r="AR23" s="3"/>
      <c r="AS23" s="13"/>
      <c r="AT23" s="3"/>
      <c r="AU23" s="13"/>
      <c r="AV23" s="3"/>
      <c r="AW23" s="13" t="s">
        <v>47</v>
      </c>
      <c r="AX23" s="3"/>
      <c r="AY23" s="13" t="s">
        <v>47</v>
      </c>
      <c r="AZ23" s="3"/>
      <c r="BA23" s="30"/>
      <c r="BB23" s="13"/>
      <c r="BC23" s="12"/>
      <c r="BD23" s="13"/>
      <c r="BE23" s="3"/>
      <c r="BF23" s="13"/>
      <c r="BG23" s="3"/>
      <c r="BH23" s="13" t="s">
        <v>47</v>
      </c>
      <c r="BI23" s="3"/>
      <c r="BJ23" s="13" t="s">
        <v>47</v>
      </c>
      <c r="BK23" s="3"/>
      <c r="BL23" s="13"/>
      <c r="BM23" s="3"/>
      <c r="BN23" s="13"/>
      <c r="BO23" s="3"/>
      <c r="BP23" s="13" t="s">
        <v>47</v>
      </c>
      <c r="BQ23" s="3"/>
      <c r="BR23" s="30"/>
      <c r="BS23" s="13"/>
      <c r="BT23" s="12"/>
      <c r="BU23" s="13"/>
      <c r="BV23" s="3"/>
      <c r="BW23" s="13"/>
      <c r="BX23" s="3"/>
      <c r="BY23" s="13"/>
      <c r="BZ23" s="3"/>
      <c r="CA23" s="13"/>
      <c r="CB23" s="3"/>
      <c r="CC23" s="13"/>
      <c r="CD23" s="3"/>
      <c r="CE23" s="13"/>
      <c r="CF23" s="3"/>
      <c r="CG23" s="13" t="s">
        <v>47</v>
      </c>
      <c r="CH23" s="3"/>
      <c r="CI23" s="31"/>
      <c r="CJ23" s="10" t="s">
        <v>47</v>
      </c>
    </row>
    <row r="24" spans="1:91">
      <c r="A24" s="32" t="s">
        <v>58</v>
      </c>
      <c r="B24" s="58">
        <v>33</v>
      </c>
      <c r="C24" s="68" t="s">
        <v>45</v>
      </c>
      <c r="D24" s="12" t="s">
        <v>29</v>
      </c>
      <c r="E24" s="13" t="s">
        <v>38</v>
      </c>
      <c r="F24" s="3" t="s">
        <v>29</v>
      </c>
      <c r="G24" s="13" t="s">
        <v>40</v>
      </c>
      <c r="H24" s="3" t="s">
        <v>29</v>
      </c>
      <c r="I24" s="13" t="s">
        <v>40</v>
      </c>
      <c r="J24" s="3" t="s">
        <v>29</v>
      </c>
      <c r="K24" s="13" t="s">
        <v>44</v>
      </c>
      <c r="L24" s="3" t="s">
        <v>29</v>
      </c>
      <c r="M24" s="13" t="s">
        <v>38</v>
      </c>
      <c r="N24" s="3" t="s">
        <v>29</v>
      </c>
      <c r="O24" s="13" t="s">
        <v>44</v>
      </c>
      <c r="P24" s="3" t="s">
        <v>29</v>
      </c>
      <c r="Q24" s="13" t="s">
        <v>47</v>
      </c>
      <c r="R24" s="3"/>
      <c r="S24" s="30"/>
      <c r="T24" s="13" t="s">
        <v>42</v>
      </c>
      <c r="U24" s="12" t="s">
        <v>29</v>
      </c>
      <c r="V24" s="13" t="s">
        <v>43</v>
      </c>
      <c r="W24" s="3" t="s">
        <v>29</v>
      </c>
      <c r="X24" s="13" t="s">
        <v>43</v>
      </c>
      <c r="Y24" s="3" t="s">
        <v>29</v>
      </c>
      <c r="Z24" s="13" t="s">
        <v>42</v>
      </c>
      <c r="AA24" s="3" t="s">
        <v>29</v>
      </c>
      <c r="AB24" s="68" t="s">
        <v>45</v>
      </c>
      <c r="AC24" s="3" t="s">
        <v>29</v>
      </c>
      <c r="AD24" s="13"/>
      <c r="AE24" s="3"/>
      <c r="AF24" s="13" t="s">
        <v>46</v>
      </c>
      <c r="AG24" s="3" t="s">
        <v>29</v>
      </c>
      <c r="AH24" s="13" t="s">
        <v>47</v>
      </c>
      <c r="AI24" s="3"/>
      <c r="AJ24" s="30"/>
      <c r="AK24" s="13" t="s">
        <v>20</v>
      </c>
      <c r="AL24" s="12" t="s">
        <v>29</v>
      </c>
      <c r="AM24" s="13" t="s">
        <v>20</v>
      </c>
      <c r="AN24" s="3" t="s">
        <v>29</v>
      </c>
      <c r="AO24" s="13" t="s">
        <v>43</v>
      </c>
      <c r="AP24" s="3" t="s">
        <v>32</v>
      </c>
      <c r="AQ24" s="13" t="s">
        <v>42</v>
      </c>
      <c r="AR24" s="3" t="s">
        <v>32</v>
      </c>
      <c r="AS24" s="13" t="s">
        <v>41</v>
      </c>
      <c r="AT24" s="3" t="s">
        <v>29</v>
      </c>
      <c r="AU24" s="13" t="s">
        <v>41</v>
      </c>
      <c r="AV24" s="3" t="s">
        <v>29</v>
      </c>
      <c r="AW24" s="13" t="s">
        <v>47</v>
      </c>
      <c r="AX24" s="3"/>
      <c r="AY24" s="13" t="s">
        <v>47</v>
      </c>
      <c r="AZ24" s="3"/>
      <c r="BA24" s="30"/>
      <c r="BB24" s="13" t="s">
        <v>46</v>
      </c>
      <c r="BC24" s="12" t="s">
        <v>29</v>
      </c>
      <c r="BD24" s="13" t="s">
        <v>39</v>
      </c>
      <c r="BE24" s="3" t="s">
        <v>29</v>
      </c>
      <c r="BF24" s="13" t="s">
        <v>41</v>
      </c>
      <c r="BG24" s="3" t="s">
        <v>32</v>
      </c>
      <c r="BH24" s="13" t="s">
        <v>41</v>
      </c>
      <c r="BI24" s="3" t="s">
        <v>32</v>
      </c>
      <c r="BJ24" s="66" t="s">
        <v>45</v>
      </c>
      <c r="BK24" s="3" t="s">
        <v>29</v>
      </c>
      <c r="BL24" s="13" t="s">
        <v>39</v>
      </c>
      <c r="BM24" s="3" t="s">
        <v>29</v>
      </c>
      <c r="BN24" s="13"/>
      <c r="BO24" s="3"/>
      <c r="BP24" s="13" t="s">
        <v>47</v>
      </c>
      <c r="BQ24" s="3"/>
      <c r="BR24" s="30"/>
      <c r="BS24" s="13" t="s">
        <v>44</v>
      </c>
      <c r="BT24" s="12" t="s">
        <v>29</v>
      </c>
      <c r="BU24" s="13" t="s">
        <v>20</v>
      </c>
      <c r="BV24" s="3" t="s">
        <v>29</v>
      </c>
      <c r="BW24" s="13" t="s">
        <v>20</v>
      </c>
      <c r="BX24" s="3" t="s">
        <v>29</v>
      </c>
      <c r="BY24" s="13" t="s">
        <v>40</v>
      </c>
      <c r="BZ24" s="3" t="s">
        <v>32</v>
      </c>
      <c r="CA24" s="13" t="s">
        <v>40</v>
      </c>
      <c r="CB24" s="3" t="s">
        <v>32</v>
      </c>
      <c r="CC24" s="13"/>
      <c r="CD24" s="3"/>
      <c r="CE24" s="13" t="s">
        <v>44</v>
      </c>
      <c r="CF24" s="3" t="s">
        <v>29</v>
      </c>
      <c r="CG24" s="13" t="s">
        <v>47</v>
      </c>
      <c r="CH24" s="3"/>
      <c r="CI24" s="31"/>
      <c r="CJ24" s="10" t="s">
        <v>47</v>
      </c>
    </row>
    <row r="25" spans="1:91">
      <c r="A25" s="32" t="s">
        <v>59</v>
      </c>
      <c r="B25" s="58">
        <v>32</v>
      </c>
      <c r="C25" s="13" t="s">
        <v>20</v>
      </c>
      <c r="D25" s="12" t="s">
        <v>27</v>
      </c>
      <c r="E25" s="13" t="s">
        <v>46</v>
      </c>
      <c r="F25" s="3" t="s">
        <v>27</v>
      </c>
      <c r="G25" s="13" t="s">
        <v>40</v>
      </c>
      <c r="H25" s="3" t="s">
        <v>27</v>
      </c>
      <c r="I25" s="13" t="s">
        <v>44</v>
      </c>
      <c r="J25" s="3" t="s">
        <v>27</v>
      </c>
      <c r="K25" s="13" t="s">
        <v>43</v>
      </c>
      <c r="L25" s="3" t="s">
        <v>27</v>
      </c>
      <c r="M25" s="13" t="s">
        <v>45</v>
      </c>
      <c r="N25" s="3" t="s">
        <v>27</v>
      </c>
      <c r="O25" s="13" t="s">
        <v>47</v>
      </c>
      <c r="P25" s="3"/>
      <c r="Q25" s="13" t="s">
        <v>47</v>
      </c>
      <c r="R25" s="3"/>
      <c r="S25" s="30"/>
      <c r="T25" s="13"/>
      <c r="U25" s="12"/>
      <c r="V25" s="13" t="s">
        <v>45</v>
      </c>
      <c r="W25" s="3" t="s">
        <v>27</v>
      </c>
      <c r="X25" s="13" t="s">
        <v>43</v>
      </c>
      <c r="Y25" s="3" t="s">
        <v>27</v>
      </c>
      <c r="Z25" s="13" t="s">
        <v>42</v>
      </c>
      <c r="AA25" s="3" t="s">
        <v>27</v>
      </c>
      <c r="AB25" s="13"/>
      <c r="AC25" s="3"/>
      <c r="AD25" s="13" t="s">
        <v>46</v>
      </c>
      <c r="AE25" s="3" t="s">
        <v>27</v>
      </c>
      <c r="AF25" s="13" t="s">
        <v>47</v>
      </c>
      <c r="AG25" s="3"/>
      <c r="AH25" s="13" t="s">
        <v>47</v>
      </c>
      <c r="AI25" s="3"/>
      <c r="AJ25" s="30"/>
      <c r="AK25" s="13" t="s">
        <v>46</v>
      </c>
      <c r="AL25" s="12" t="s">
        <v>27</v>
      </c>
      <c r="AM25" s="13" t="s">
        <v>40</v>
      </c>
      <c r="AN25" s="3" t="s">
        <v>27</v>
      </c>
      <c r="AO25" s="13" t="s">
        <v>45</v>
      </c>
      <c r="AP25" s="3" t="s">
        <v>27</v>
      </c>
      <c r="AQ25" s="13" t="s">
        <v>20</v>
      </c>
      <c r="AR25" s="3" t="s">
        <v>27</v>
      </c>
      <c r="AS25" s="13"/>
      <c r="AT25" s="3"/>
      <c r="AU25" s="13" t="s">
        <v>44</v>
      </c>
      <c r="AV25" s="3" t="s">
        <v>27</v>
      </c>
      <c r="AW25" s="13" t="s">
        <v>47</v>
      </c>
      <c r="AX25" s="3"/>
      <c r="AY25" s="13" t="s">
        <v>47</v>
      </c>
      <c r="AZ25" s="3"/>
      <c r="BA25" s="30"/>
      <c r="BB25" s="13" t="s">
        <v>40</v>
      </c>
      <c r="BC25" s="12" t="s">
        <v>27</v>
      </c>
      <c r="BD25" s="13" t="s">
        <v>43</v>
      </c>
      <c r="BE25" s="3" t="s">
        <v>27</v>
      </c>
      <c r="BF25" s="13" t="s">
        <v>42</v>
      </c>
      <c r="BG25" s="3" t="s">
        <v>27</v>
      </c>
      <c r="BH25" s="13"/>
      <c r="BI25" s="3"/>
      <c r="BJ25" s="13"/>
      <c r="BK25" s="3"/>
      <c r="BL25" s="13"/>
      <c r="BM25" s="3"/>
      <c r="BN25" s="13"/>
      <c r="BO25" s="3"/>
      <c r="BP25" s="13" t="s">
        <v>47</v>
      </c>
      <c r="BQ25" s="3"/>
      <c r="BR25" s="30"/>
      <c r="BS25" s="13" t="s">
        <v>44</v>
      </c>
      <c r="BT25" s="12" t="s">
        <v>27</v>
      </c>
      <c r="BU25" s="13" t="s">
        <v>20</v>
      </c>
      <c r="BV25" s="3" t="s">
        <v>27</v>
      </c>
      <c r="BW25" s="13"/>
      <c r="BX25" s="3"/>
      <c r="BY25" s="13" t="s">
        <v>42</v>
      </c>
      <c r="BZ25" s="3" t="s">
        <v>27</v>
      </c>
      <c r="CA25" s="13"/>
      <c r="CB25" s="3"/>
      <c r="CC25" s="13"/>
      <c r="CD25" s="3"/>
      <c r="CE25" s="13"/>
      <c r="CF25" s="3"/>
      <c r="CG25" s="13" t="s">
        <v>47</v>
      </c>
      <c r="CH25" s="3"/>
      <c r="CI25" s="31"/>
      <c r="CJ25" s="10" t="s">
        <v>47</v>
      </c>
    </row>
    <row r="26" spans="1:91">
      <c r="A26" s="32" t="s">
        <v>62</v>
      </c>
      <c r="B26" s="58">
        <v>11</v>
      </c>
      <c r="C26" s="13" t="s">
        <v>38</v>
      </c>
      <c r="D26" s="12" t="s">
        <v>32</v>
      </c>
      <c r="E26" s="13" t="s">
        <v>38</v>
      </c>
      <c r="F26" s="3" t="s">
        <v>32</v>
      </c>
      <c r="G26" s="13"/>
      <c r="H26" s="3"/>
      <c r="I26" s="13"/>
      <c r="J26" s="3"/>
      <c r="K26" s="13"/>
      <c r="L26" s="3"/>
      <c r="M26" s="13" t="s">
        <v>38</v>
      </c>
      <c r="N26" s="3" t="s">
        <v>32</v>
      </c>
      <c r="O26" s="13" t="s">
        <v>38</v>
      </c>
      <c r="P26" s="3" t="s">
        <v>32</v>
      </c>
      <c r="Q26" s="13" t="s">
        <v>47</v>
      </c>
      <c r="R26" s="3"/>
      <c r="S26" s="30"/>
      <c r="T26" s="13"/>
      <c r="U26" s="12"/>
      <c r="V26" s="13" t="s">
        <v>40</v>
      </c>
      <c r="W26" s="3" t="s">
        <v>36</v>
      </c>
      <c r="X26" s="13" t="s">
        <v>21</v>
      </c>
      <c r="Y26" s="3" t="s">
        <v>36</v>
      </c>
      <c r="Z26" s="13" t="s">
        <v>38</v>
      </c>
      <c r="AA26" s="3" t="s">
        <v>36</v>
      </c>
      <c r="AB26" s="13" t="s">
        <v>41</v>
      </c>
      <c r="AC26" s="3" t="s">
        <v>36</v>
      </c>
      <c r="AD26" s="13" t="s">
        <v>37</v>
      </c>
      <c r="AE26" s="3" t="s">
        <v>36</v>
      </c>
      <c r="AF26" s="13" t="s">
        <v>39</v>
      </c>
      <c r="AG26" s="3" t="s">
        <v>36</v>
      </c>
      <c r="AH26" s="13" t="s">
        <v>47</v>
      </c>
      <c r="AI26" s="3"/>
      <c r="AJ26" s="30"/>
      <c r="AK26" s="13" t="s">
        <v>37</v>
      </c>
      <c r="AL26" s="12" t="s">
        <v>32</v>
      </c>
      <c r="AM26" s="13" t="s">
        <v>37</v>
      </c>
      <c r="AN26" s="3" t="s">
        <v>32</v>
      </c>
      <c r="AO26" s="13" t="s">
        <v>43</v>
      </c>
      <c r="AP26" s="3" t="s">
        <v>32</v>
      </c>
      <c r="AQ26" s="13" t="s">
        <v>42</v>
      </c>
      <c r="AR26" s="3" t="s">
        <v>32</v>
      </c>
      <c r="AS26" s="13"/>
      <c r="AT26" s="3"/>
      <c r="AU26" s="13" t="s">
        <v>37</v>
      </c>
      <c r="AV26" s="3" t="s">
        <v>32</v>
      </c>
      <c r="AW26" s="13" t="s">
        <v>37</v>
      </c>
      <c r="AX26" s="3" t="s">
        <v>32</v>
      </c>
      <c r="AY26" s="13" t="s">
        <v>47</v>
      </c>
      <c r="AZ26" s="3"/>
      <c r="BA26" s="30"/>
      <c r="BB26" s="13" t="s">
        <v>39</v>
      </c>
      <c r="BC26" s="12" t="s">
        <v>32</v>
      </c>
      <c r="BD26" s="13" t="s">
        <v>39</v>
      </c>
      <c r="BE26" s="3" t="s">
        <v>32</v>
      </c>
      <c r="BF26" s="13" t="s">
        <v>41</v>
      </c>
      <c r="BG26" s="3" t="s">
        <v>32</v>
      </c>
      <c r="BH26" s="13" t="s">
        <v>41</v>
      </c>
      <c r="BI26" s="3" t="s">
        <v>32</v>
      </c>
      <c r="BJ26" s="13"/>
      <c r="BK26" s="3"/>
      <c r="BL26" s="13" t="s">
        <v>39</v>
      </c>
      <c r="BM26" s="3" t="s">
        <v>32</v>
      </c>
      <c r="BN26" s="13" t="s">
        <v>39</v>
      </c>
      <c r="BO26" s="3" t="s">
        <v>32</v>
      </c>
      <c r="BP26" s="13" t="s">
        <v>47</v>
      </c>
      <c r="BQ26" s="3"/>
      <c r="BR26" s="30"/>
      <c r="BS26" s="13" t="s">
        <v>21</v>
      </c>
      <c r="BT26" s="12" t="s">
        <v>32</v>
      </c>
      <c r="BU26" s="13" t="s">
        <v>21</v>
      </c>
      <c r="BV26" s="3" t="s">
        <v>32</v>
      </c>
      <c r="BW26" s="13"/>
      <c r="BX26" s="3"/>
      <c r="BY26" s="13" t="s">
        <v>40</v>
      </c>
      <c r="BZ26" s="3" t="s">
        <v>32</v>
      </c>
      <c r="CA26" s="13" t="s">
        <v>40</v>
      </c>
      <c r="CB26" s="3" t="s">
        <v>32</v>
      </c>
      <c r="CC26" s="13" t="s">
        <v>21</v>
      </c>
      <c r="CD26" s="3" t="s">
        <v>32</v>
      </c>
      <c r="CE26" s="13" t="s">
        <v>21</v>
      </c>
      <c r="CF26" s="3" t="s">
        <v>32</v>
      </c>
      <c r="CG26" s="13" t="s">
        <v>47</v>
      </c>
      <c r="CH26" s="3"/>
      <c r="CI26" s="31"/>
      <c r="CJ26" s="10" t="s">
        <v>47</v>
      </c>
    </row>
    <row r="27" spans="1:91">
      <c r="A27" s="32" t="s">
        <v>61</v>
      </c>
      <c r="B27" s="58">
        <v>12</v>
      </c>
      <c r="C27" s="13"/>
      <c r="D27" s="12"/>
      <c r="E27" s="13"/>
      <c r="F27" s="3"/>
      <c r="G27" s="13"/>
      <c r="H27" s="3"/>
      <c r="I27" s="13"/>
      <c r="J27" s="3"/>
      <c r="K27" s="13"/>
      <c r="L27" s="3"/>
      <c r="M27" s="13" t="s">
        <v>47</v>
      </c>
      <c r="N27" s="3"/>
      <c r="O27" s="13" t="s">
        <v>45</v>
      </c>
      <c r="P27" s="3" t="s">
        <v>34</v>
      </c>
      <c r="Q27" s="13" t="s">
        <v>47</v>
      </c>
      <c r="R27" s="3"/>
      <c r="S27" s="30"/>
      <c r="T27" s="13" t="s">
        <v>47</v>
      </c>
      <c r="U27" s="12"/>
      <c r="V27" s="13"/>
      <c r="W27" s="3"/>
      <c r="X27" s="13"/>
      <c r="Y27" s="3"/>
      <c r="Z27" s="13" t="s">
        <v>47</v>
      </c>
      <c r="AA27" s="3"/>
      <c r="AB27" s="13"/>
      <c r="AC27" s="3"/>
      <c r="AD27" s="13" t="s">
        <v>47</v>
      </c>
      <c r="AE27" s="3"/>
      <c r="AF27" s="13"/>
      <c r="AG27" s="3"/>
      <c r="AH27" s="13" t="s">
        <v>47</v>
      </c>
      <c r="AI27" s="3"/>
      <c r="AJ27" s="30"/>
      <c r="AK27" s="13" t="s">
        <v>47</v>
      </c>
      <c r="AL27" s="12"/>
      <c r="AM27" s="13"/>
      <c r="AN27" s="3"/>
      <c r="AO27" s="13" t="s">
        <v>47</v>
      </c>
      <c r="AP27" s="3"/>
      <c r="AQ27" s="13" t="s">
        <v>47</v>
      </c>
      <c r="AR27" s="3"/>
      <c r="AS27" s="13"/>
      <c r="AT27" s="3"/>
      <c r="AU27" s="13" t="s">
        <v>47</v>
      </c>
      <c r="AV27" s="3"/>
      <c r="AW27" s="13" t="s">
        <v>46</v>
      </c>
      <c r="AX27" s="3" t="s">
        <v>32</v>
      </c>
      <c r="AY27" s="13" t="s">
        <v>46</v>
      </c>
      <c r="AZ27" s="3" t="s">
        <v>34</v>
      </c>
      <c r="BA27" s="30"/>
      <c r="BB27" s="13" t="s">
        <v>47</v>
      </c>
      <c r="BC27" s="12"/>
      <c r="BD27" s="13"/>
      <c r="BE27" s="3"/>
      <c r="BF27" s="13" t="s">
        <v>47</v>
      </c>
      <c r="BG27" s="3"/>
      <c r="BH27" s="13" t="s">
        <v>47</v>
      </c>
      <c r="BI27" s="3"/>
      <c r="BJ27" s="13" t="s">
        <v>47</v>
      </c>
      <c r="BK27" s="3"/>
      <c r="BL27" s="13"/>
      <c r="BM27" s="3"/>
      <c r="BN27" s="13" t="s">
        <v>47</v>
      </c>
      <c r="BO27" s="3"/>
      <c r="BP27" s="13" t="s">
        <v>47</v>
      </c>
      <c r="BQ27" s="3"/>
      <c r="BR27" s="30"/>
      <c r="BS27" s="13" t="s">
        <v>47</v>
      </c>
      <c r="BT27" s="12"/>
      <c r="BU27" s="13"/>
      <c r="BV27" s="3"/>
      <c r="BW27" s="13" t="s">
        <v>47</v>
      </c>
      <c r="BX27" s="3"/>
      <c r="BY27" s="13" t="s">
        <v>47</v>
      </c>
      <c r="BZ27" s="3"/>
      <c r="CA27" s="13" t="s">
        <v>45</v>
      </c>
      <c r="CB27" s="3" t="s">
        <v>32</v>
      </c>
      <c r="CC27" s="13" t="s">
        <v>42</v>
      </c>
      <c r="CD27" s="3" t="s">
        <v>34</v>
      </c>
      <c r="CE27" s="13" t="s">
        <v>43</v>
      </c>
      <c r="CF27" s="3" t="s">
        <v>34</v>
      </c>
      <c r="CG27" s="13" t="s">
        <v>47</v>
      </c>
      <c r="CH27" s="3"/>
      <c r="CI27" s="31"/>
      <c r="CJ27" s="10" t="s">
        <v>47</v>
      </c>
    </row>
    <row r="28" spans="1:91">
      <c r="A28" s="32" t="s">
        <v>104</v>
      </c>
      <c r="B28" s="35" t="s">
        <v>47</v>
      </c>
      <c r="C28" s="13" t="s">
        <v>21</v>
      </c>
      <c r="D28" s="12" t="s">
        <v>33</v>
      </c>
      <c r="E28" s="13" t="s">
        <v>42</v>
      </c>
      <c r="F28" s="3" t="s">
        <v>33</v>
      </c>
      <c r="G28" s="13"/>
      <c r="H28" s="3"/>
      <c r="I28" s="13"/>
      <c r="J28" s="3"/>
      <c r="K28" s="13"/>
      <c r="L28" s="3"/>
      <c r="M28" s="13"/>
      <c r="N28" s="3"/>
      <c r="O28" s="13"/>
      <c r="P28" s="3"/>
      <c r="Q28" s="13" t="s">
        <v>47</v>
      </c>
      <c r="R28" s="3"/>
      <c r="S28" s="30"/>
      <c r="T28" s="13" t="s">
        <v>38</v>
      </c>
      <c r="U28" s="12" t="s">
        <v>33</v>
      </c>
      <c r="V28" s="13" t="s">
        <v>37</v>
      </c>
      <c r="W28" s="3" t="s">
        <v>33</v>
      </c>
      <c r="X28" s="13" t="s">
        <v>41</v>
      </c>
      <c r="Y28" s="3" t="s">
        <v>33</v>
      </c>
      <c r="Z28" s="13" t="s">
        <v>39</v>
      </c>
      <c r="AA28" s="3" t="s">
        <v>33</v>
      </c>
      <c r="AB28" s="13" t="s">
        <v>43</v>
      </c>
      <c r="AC28" s="3" t="s">
        <v>33</v>
      </c>
      <c r="AD28" s="13"/>
      <c r="AE28" s="3"/>
      <c r="AF28" s="13"/>
      <c r="AG28" s="3"/>
      <c r="AH28" s="13" t="s">
        <v>47</v>
      </c>
      <c r="AI28" s="3"/>
      <c r="AJ28" s="30"/>
      <c r="AK28" s="13"/>
      <c r="AL28" s="12"/>
      <c r="AM28" s="13"/>
      <c r="AN28" s="3"/>
      <c r="AO28" s="13"/>
      <c r="AP28" s="3"/>
      <c r="AQ28" s="13"/>
      <c r="AR28" s="3"/>
      <c r="AS28" s="13"/>
      <c r="AT28" s="3"/>
      <c r="AU28" s="13"/>
      <c r="AV28" s="3"/>
      <c r="AW28" s="13"/>
      <c r="AX28" s="3"/>
      <c r="AY28" s="13" t="s">
        <v>47</v>
      </c>
      <c r="AZ28" s="3"/>
      <c r="BA28" s="30"/>
      <c r="BB28" s="13"/>
      <c r="BC28" s="12"/>
      <c r="BD28" s="13"/>
      <c r="BE28" s="3"/>
      <c r="BF28" s="13" t="s">
        <v>40</v>
      </c>
      <c r="BG28" s="3" t="s">
        <v>33</v>
      </c>
      <c r="BH28" s="13"/>
      <c r="BI28" s="3"/>
      <c r="BJ28" s="13"/>
      <c r="BK28" s="3"/>
      <c r="BL28" s="13"/>
      <c r="BM28" s="3"/>
      <c r="BN28" s="13"/>
      <c r="BO28" s="3"/>
      <c r="BP28" s="13" t="s">
        <v>47</v>
      </c>
      <c r="BQ28" s="3"/>
      <c r="BR28" s="30"/>
      <c r="BS28" s="13"/>
      <c r="BT28" s="12"/>
      <c r="BU28" s="13"/>
      <c r="BV28" s="3"/>
      <c r="BW28" s="13"/>
      <c r="BX28" s="3"/>
      <c r="BY28" s="13"/>
      <c r="BZ28" s="3"/>
      <c r="CA28" s="13"/>
      <c r="CB28" s="3"/>
      <c r="CC28" s="13"/>
      <c r="CD28" s="3"/>
      <c r="CE28" s="13"/>
      <c r="CF28" s="3"/>
      <c r="CG28" s="13" t="s">
        <v>47</v>
      </c>
      <c r="CH28" s="3"/>
      <c r="CI28" s="31"/>
      <c r="CJ28" s="10" t="s">
        <v>47</v>
      </c>
    </row>
    <row r="29" spans="1:91">
      <c r="A29" s="32" t="s">
        <v>97</v>
      </c>
      <c r="B29" s="63" t="s">
        <v>46</v>
      </c>
      <c r="C29" s="13" t="s">
        <v>39</v>
      </c>
      <c r="D29" s="12" t="s">
        <v>63</v>
      </c>
      <c r="E29" s="13"/>
      <c r="F29" s="3"/>
      <c r="G29" s="13" t="s">
        <v>41</v>
      </c>
      <c r="H29" s="3" t="s">
        <v>63</v>
      </c>
      <c r="I29" s="13" t="s">
        <v>45</v>
      </c>
      <c r="J29" s="3" t="s">
        <v>63</v>
      </c>
      <c r="K29" s="13"/>
      <c r="L29" s="3"/>
      <c r="M29" s="13" t="s">
        <v>47</v>
      </c>
      <c r="N29" s="3"/>
      <c r="O29" s="13" t="s">
        <v>47</v>
      </c>
      <c r="P29" s="3"/>
      <c r="Q29" s="13" t="s">
        <v>47</v>
      </c>
      <c r="R29" s="3"/>
      <c r="S29" s="30"/>
      <c r="T29" s="13" t="s">
        <v>41</v>
      </c>
      <c r="U29" s="12" t="s">
        <v>63</v>
      </c>
      <c r="V29" s="13" t="s">
        <v>47</v>
      </c>
      <c r="W29" s="3"/>
      <c r="X29" s="13" t="s">
        <v>47</v>
      </c>
      <c r="Y29" s="3"/>
      <c r="Z29" s="13" t="s">
        <v>46</v>
      </c>
      <c r="AA29" s="3" t="s">
        <v>63</v>
      </c>
      <c r="AB29" s="13" t="s">
        <v>47</v>
      </c>
      <c r="AC29" s="3"/>
      <c r="AD29" s="13" t="s">
        <v>47</v>
      </c>
      <c r="AE29" s="3"/>
      <c r="AF29" s="13"/>
      <c r="AG29" s="3"/>
      <c r="AH29" s="13" t="s">
        <v>47</v>
      </c>
      <c r="AI29" s="3"/>
      <c r="AJ29" s="30"/>
      <c r="AK29" s="13" t="s">
        <v>39</v>
      </c>
      <c r="AL29" s="12" t="s">
        <v>63</v>
      </c>
      <c r="AM29" s="13" t="s">
        <v>38</v>
      </c>
      <c r="AN29" s="3" t="s">
        <v>63</v>
      </c>
      <c r="AO29" s="13" t="s">
        <v>47</v>
      </c>
      <c r="AP29" s="3"/>
      <c r="AQ29" s="13" t="s">
        <v>47</v>
      </c>
      <c r="AR29" s="3"/>
      <c r="AS29" s="13" t="s">
        <v>47</v>
      </c>
      <c r="AT29" s="3"/>
      <c r="AU29" s="13" t="s">
        <v>47</v>
      </c>
      <c r="AV29" s="3"/>
      <c r="AW29" s="13" t="s">
        <v>47</v>
      </c>
      <c r="AX29" s="3"/>
      <c r="AY29" s="13" t="s">
        <v>47</v>
      </c>
      <c r="AZ29" s="3"/>
      <c r="BA29" s="30"/>
      <c r="BB29" s="13" t="s">
        <v>38</v>
      </c>
      <c r="BC29" s="12" t="s">
        <v>63</v>
      </c>
      <c r="BD29" s="13" t="s">
        <v>45</v>
      </c>
      <c r="BE29" s="3" t="s">
        <v>63</v>
      </c>
      <c r="BF29" s="13" t="s">
        <v>46</v>
      </c>
      <c r="BG29" s="3" t="s">
        <v>63</v>
      </c>
      <c r="BH29" s="13" t="s">
        <v>47</v>
      </c>
      <c r="BI29" s="3"/>
      <c r="BJ29" s="13" t="s">
        <v>47</v>
      </c>
      <c r="BK29" s="3"/>
      <c r="BL29" s="13" t="s">
        <v>47</v>
      </c>
      <c r="BM29" s="3"/>
      <c r="BN29" s="13" t="s">
        <v>47</v>
      </c>
      <c r="BO29" s="3"/>
      <c r="BP29" s="13" t="s">
        <v>47</v>
      </c>
      <c r="BQ29" s="3"/>
      <c r="BR29" s="30"/>
      <c r="BS29" s="13" t="s">
        <v>45</v>
      </c>
      <c r="BT29" s="12" t="s">
        <v>63</v>
      </c>
      <c r="BU29" s="13" t="s">
        <v>46</v>
      </c>
      <c r="BV29" s="3" t="s">
        <v>63</v>
      </c>
      <c r="BW29" s="13" t="s">
        <v>47</v>
      </c>
      <c r="BX29" s="3"/>
      <c r="BY29" s="13"/>
      <c r="BZ29" s="3"/>
      <c r="CA29" s="13" t="s">
        <v>47</v>
      </c>
      <c r="CB29" s="3"/>
      <c r="CC29" s="13" t="s">
        <v>47</v>
      </c>
      <c r="CD29" s="3"/>
      <c r="CE29" s="13" t="s">
        <v>47</v>
      </c>
      <c r="CF29" s="3"/>
      <c r="CG29" s="13" t="s">
        <v>47</v>
      </c>
      <c r="CH29" s="3"/>
      <c r="CI29" s="31"/>
      <c r="CJ29" s="10" t="s">
        <v>47</v>
      </c>
    </row>
    <row r="30" spans="1:91">
      <c r="A30" s="32" t="s">
        <v>98</v>
      </c>
      <c r="B30" s="63" t="s">
        <v>46</v>
      </c>
      <c r="C30" s="13" t="s">
        <v>47</v>
      </c>
      <c r="D30" s="12"/>
      <c r="E30" s="13" t="s">
        <v>37</v>
      </c>
      <c r="F30" s="3" t="s">
        <v>63</v>
      </c>
      <c r="G30" s="13" t="s">
        <v>47</v>
      </c>
      <c r="H30" s="3"/>
      <c r="I30" s="13" t="s">
        <v>47</v>
      </c>
      <c r="J30" s="3"/>
      <c r="K30" s="13" t="s">
        <v>21</v>
      </c>
      <c r="L30" s="3" t="s">
        <v>63</v>
      </c>
      <c r="M30" s="13" t="s">
        <v>20</v>
      </c>
      <c r="N30" s="3" t="s">
        <v>63</v>
      </c>
      <c r="O30" s="13" t="s">
        <v>43</v>
      </c>
      <c r="P30" s="3" t="s">
        <v>63</v>
      </c>
      <c r="Q30" s="13" t="s">
        <v>47</v>
      </c>
      <c r="R30" s="3"/>
      <c r="S30" s="30"/>
      <c r="T30" s="13" t="s">
        <v>47</v>
      </c>
      <c r="U30" s="12"/>
      <c r="V30" s="13"/>
      <c r="W30" s="3"/>
      <c r="X30" s="13"/>
      <c r="Y30" s="3"/>
      <c r="Z30" s="13" t="s">
        <v>20</v>
      </c>
      <c r="AA30" s="3" t="s">
        <v>63</v>
      </c>
      <c r="AB30" s="13" t="s">
        <v>40</v>
      </c>
      <c r="AC30" s="3" t="s">
        <v>63</v>
      </c>
      <c r="AD30" s="13" t="s">
        <v>44</v>
      </c>
      <c r="AE30" s="3" t="s">
        <v>63</v>
      </c>
      <c r="AF30" s="13" t="s">
        <v>42</v>
      </c>
      <c r="AG30" s="3" t="s">
        <v>63</v>
      </c>
      <c r="AH30" s="13" t="s">
        <v>47</v>
      </c>
      <c r="AI30" s="3"/>
      <c r="AJ30" s="30"/>
      <c r="AK30" s="13" t="s">
        <v>47</v>
      </c>
      <c r="AL30" s="12"/>
      <c r="AM30" s="13" t="s">
        <v>47</v>
      </c>
      <c r="AN30" s="3"/>
      <c r="AO30" s="13"/>
      <c r="AP30" s="3"/>
      <c r="AQ30" s="13" t="s">
        <v>43</v>
      </c>
      <c r="AR30" s="3" t="s">
        <v>63</v>
      </c>
      <c r="AS30" s="13" t="s">
        <v>44</v>
      </c>
      <c r="AT30" s="3" t="s">
        <v>63</v>
      </c>
      <c r="AU30" s="13" t="s">
        <v>21</v>
      </c>
      <c r="AV30" s="3" t="s">
        <v>63</v>
      </c>
      <c r="AW30" s="13"/>
      <c r="AX30" s="3"/>
      <c r="AY30" s="13" t="s">
        <v>47</v>
      </c>
      <c r="AZ30" s="3"/>
      <c r="BA30" s="30"/>
      <c r="BB30" s="13" t="s">
        <v>47</v>
      </c>
      <c r="BC30" s="12"/>
      <c r="BD30" s="13" t="s">
        <v>47</v>
      </c>
      <c r="BE30" s="3"/>
      <c r="BF30" s="13" t="s">
        <v>47</v>
      </c>
      <c r="BG30" s="3"/>
      <c r="BH30" s="13" t="s">
        <v>47</v>
      </c>
      <c r="BI30" s="3"/>
      <c r="BJ30" s="66" t="s">
        <v>40</v>
      </c>
      <c r="BK30" s="3" t="s">
        <v>63</v>
      </c>
      <c r="BL30" s="66" t="s">
        <v>44</v>
      </c>
      <c r="BM30" s="3" t="s">
        <v>63</v>
      </c>
      <c r="BN30" s="13" t="s">
        <v>42</v>
      </c>
      <c r="BO30" s="3" t="s">
        <v>63</v>
      </c>
      <c r="BP30" s="13" t="s">
        <v>47</v>
      </c>
      <c r="BQ30" s="3"/>
      <c r="BR30" s="30"/>
      <c r="BS30" s="13" t="s">
        <v>47</v>
      </c>
      <c r="BT30" s="12"/>
      <c r="BU30" s="13" t="s">
        <v>47</v>
      </c>
      <c r="BV30" s="3"/>
      <c r="BW30" s="13" t="s">
        <v>47</v>
      </c>
      <c r="BX30" s="3"/>
      <c r="BY30" s="13" t="s">
        <v>37</v>
      </c>
      <c r="BZ30" s="3" t="s">
        <v>63</v>
      </c>
      <c r="CA30" s="13" t="s">
        <v>20</v>
      </c>
      <c r="CB30" s="3" t="s">
        <v>63</v>
      </c>
      <c r="CC30" s="13" t="s">
        <v>43</v>
      </c>
      <c r="CD30" s="3" t="s">
        <v>63</v>
      </c>
      <c r="CE30" s="13" t="s">
        <v>42</v>
      </c>
      <c r="CF30" s="3" t="s">
        <v>63</v>
      </c>
      <c r="CG30" s="13" t="s">
        <v>47</v>
      </c>
      <c r="CH30" s="3"/>
      <c r="CI30" s="31"/>
      <c r="CJ30" s="10" t="s">
        <v>47</v>
      </c>
    </row>
    <row r="31" spans="1:91">
      <c r="A31" s="32"/>
      <c r="B31" s="35" t="s">
        <v>47</v>
      </c>
      <c r="C31" s="13"/>
      <c r="D31" s="12"/>
      <c r="E31" s="13"/>
      <c r="F31" s="3"/>
      <c r="G31" s="13"/>
      <c r="H31" s="3"/>
      <c r="I31" s="13"/>
      <c r="J31" s="3"/>
      <c r="K31" s="13"/>
      <c r="L31" s="3"/>
      <c r="M31" s="13"/>
      <c r="N31" s="3"/>
      <c r="O31" s="13"/>
      <c r="P31" s="3"/>
      <c r="Q31" s="13"/>
      <c r="R31" s="3"/>
      <c r="S31" s="30"/>
      <c r="T31" s="13"/>
      <c r="U31" s="12"/>
      <c r="V31" s="13"/>
      <c r="W31" s="3"/>
      <c r="X31" s="13"/>
      <c r="Y31" s="3"/>
      <c r="Z31" s="13"/>
      <c r="AA31" s="3"/>
      <c r="AB31" s="13"/>
      <c r="AC31" s="3"/>
      <c r="AD31" s="13"/>
      <c r="AE31" s="3"/>
      <c r="AF31" s="13"/>
      <c r="AG31" s="3"/>
      <c r="AH31" s="13" t="s">
        <v>47</v>
      </c>
      <c r="AI31" s="3"/>
      <c r="AJ31" s="30"/>
      <c r="AK31" s="13"/>
      <c r="AL31" s="12"/>
      <c r="AM31" s="13"/>
      <c r="AN31" s="3"/>
      <c r="AO31" s="13"/>
      <c r="AP31" s="3"/>
      <c r="AQ31" s="13"/>
      <c r="AR31" s="3"/>
      <c r="AS31" s="13" t="s">
        <v>47</v>
      </c>
      <c r="AT31" s="3"/>
      <c r="AU31" s="13"/>
      <c r="AV31" s="3"/>
      <c r="AW31" s="13"/>
      <c r="AX31" s="3"/>
      <c r="AY31" s="13"/>
      <c r="AZ31" s="3"/>
      <c r="BA31" s="30"/>
      <c r="BB31" s="13"/>
      <c r="BC31" s="12"/>
      <c r="BD31" s="13"/>
      <c r="BE31" s="3"/>
      <c r="BF31" s="13"/>
      <c r="BG31" s="3"/>
      <c r="BH31" s="13"/>
      <c r="BI31" s="3"/>
      <c r="BJ31" s="13"/>
      <c r="BK31" s="3"/>
      <c r="BL31" s="13"/>
      <c r="BM31" s="3"/>
      <c r="BN31" s="13"/>
      <c r="BO31" s="3"/>
      <c r="BP31" s="13" t="s">
        <v>47</v>
      </c>
      <c r="BQ31" s="3"/>
      <c r="BR31" s="30"/>
      <c r="BS31" s="13"/>
      <c r="BT31" s="12"/>
      <c r="BU31" s="13"/>
      <c r="BV31" s="3"/>
      <c r="BW31" s="13" t="s">
        <v>47</v>
      </c>
      <c r="BX31" s="3"/>
      <c r="BY31" s="13"/>
      <c r="BZ31" s="3"/>
      <c r="CA31" s="13"/>
      <c r="CB31" s="3"/>
      <c r="CC31" s="13"/>
      <c r="CD31" s="3"/>
      <c r="CE31" s="13"/>
      <c r="CF31" s="3"/>
      <c r="CG31" s="13" t="s">
        <v>47</v>
      </c>
      <c r="CH31" s="3"/>
      <c r="CI31" s="31"/>
      <c r="CJ31" s="10" t="s">
        <v>47</v>
      </c>
    </row>
    <row r="32" spans="1:91">
      <c r="A32" s="32"/>
      <c r="B32" s="35" t="s">
        <v>47</v>
      </c>
      <c r="C32" s="13" t="s">
        <v>47</v>
      </c>
      <c r="D32" s="12"/>
      <c r="E32" s="13" t="s">
        <v>47</v>
      </c>
      <c r="F32" s="3"/>
      <c r="G32" s="13" t="s">
        <v>47</v>
      </c>
      <c r="H32" s="3"/>
      <c r="I32" s="13" t="s">
        <v>47</v>
      </c>
      <c r="J32" s="3"/>
      <c r="K32" s="13" t="s">
        <v>47</v>
      </c>
      <c r="L32" s="3"/>
      <c r="M32" s="13" t="s">
        <v>47</v>
      </c>
      <c r="N32" s="3"/>
      <c r="O32" s="13"/>
      <c r="P32" s="3"/>
      <c r="Q32" s="13" t="s">
        <v>47</v>
      </c>
      <c r="R32" s="3"/>
      <c r="S32" s="30"/>
      <c r="T32" s="13" t="s">
        <v>47</v>
      </c>
      <c r="U32" s="12"/>
      <c r="V32" s="13" t="s">
        <v>47</v>
      </c>
      <c r="W32" s="3"/>
      <c r="X32" s="13" t="s">
        <v>47</v>
      </c>
      <c r="Y32" s="3"/>
      <c r="Z32" s="13" t="s">
        <v>47</v>
      </c>
      <c r="AA32" s="3"/>
      <c r="AB32" s="13" t="s">
        <v>47</v>
      </c>
      <c r="AC32" s="3"/>
      <c r="AD32" s="13" t="s">
        <v>47</v>
      </c>
      <c r="AE32" s="3"/>
      <c r="AF32" s="13"/>
      <c r="AG32" s="3"/>
      <c r="AH32" s="13" t="s">
        <v>47</v>
      </c>
      <c r="AI32" s="3"/>
      <c r="AJ32" s="30"/>
      <c r="AK32" s="13" t="s">
        <v>47</v>
      </c>
      <c r="AL32" s="12"/>
      <c r="AM32" s="13" t="s">
        <v>47</v>
      </c>
      <c r="AN32" s="3"/>
      <c r="AO32" s="13" t="s">
        <v>47</v>
      </c>
      <c r="AP32" s="3"/>
      <c r="AQ32" s="13" t="s">
        <v>47</v>
      </c>
      <c r="AR32" s="3"/>
      <c r="AS32" s="13" t="s">
        <v>47</v>
      </c>
      <c r="AT32" s="3"/>
      <c r="AU32" s="13" t="s">
        <v>47</v>
      </c>
      <c r="AV32" s="3"/>
      <c r="AW32" s="13" t="s">
        <v>47</v>
      </c>
      <c r="AX32" s="3"/>
      <c r="AY32" s="13" t="s">
        <v>47</v>
      </c>
      <c r="AZ32" s="3"/>
      <c r="BA32" s="30"/>
      <c r="BB32" s="13" t="s">
        <v>47</v>
      </c>
      <c r="BC32" s="12"/>
      <c r="BD32" s="13" t="s">
        <v>47</v>
      </c>
      <c r="BE32" s="3"/>
      <c r="BF32" s="13" t="s">
        <v>47</v>
      </c>
      <c r="BG32" s="3"/>
      <c r="BH32" s="13" t="s">
        <v>47</v>
      </c>
      <c r="BI32" s="3"/>
      <c r="BJ32" s="13" t="s">
        <v>47</v>
      </c>
      <c r="BK32" s="3"/>
      <c r="BL32" s="13" t="s">
        <v>47</v>
      </c>
      <c r="BM32" s="3"/>
      <c r="BN32" s="13" t="s">
        <v>47</v>
      </c>
      <c r="BO32" s="3"/>
      <c r="BP32" s="13" t="s">
        <v>47</v>
      </c>
      <c r="BQ32" s="3"/>
      <c r="BR32" s="30"/>
      <c r="BS32" s="13" t="s">
        <v>47</v>
      </c>
      <c r="BT32" s="12"/>
      <c r="BU32" s="13" t="s">
        <v>47</v>
      </c>
      <c r="BV32" s="3"/>
      <c r="BW32" s="13" t="s">
        <v>47</v>
      </c>
      <c r="BX32" s="3"/>
      <c r="BY32" s="13" t="s">
        <v>47</v>
      </c>
      <c r="BZ32" s="3"/>
      <c r="CA32" s="13" t="s">
        <v>47</v>
      </c>
      <c r="CB32" s="3"/>
      <c r="CC32" s="13" t="s">
        <v>47</v>
      </c>
      <c r="CD32" s="3"/>
      <c r="CE32" s="13"/>
      <c r="CF32" s="3"/>
      <c r="CG32" s="13" t="s">
        <v>47</v>
      </c>
      <c r="CH32" s="3"/>
      <c r="CI32" s="31"/>
      <c r="CJ32" s="10" t="s">
        <v>47</v>
      </c>
    </row>
  </sheetData>
  <mergeCells count="46">
    <mergeCell ref="CA4:CB4"/>
    <mergeCell ref="BB4:BC4"/>
    <mergeCell ref="BJ4:BK4"/>
    <mergeCell ref="AK4:AL4"/>
    <mergeCell ref="AD4:AE4"/>
    <mergeCell ref="BS4:BT4"/>
    <mergeCell ref="BU4:BV4"/>
    <mergeCell ref="BW4:BX4"/>
    <mergeCell ref="BY4:BZ4"/>
    <mergeCell ref="T4:U4"/>
    <mergeCell ref="V4:W4"/>
    <mergeCell ref="X4:Y4"/>
    <mergeCell ref="Z4:AA4"/>
    <mergeCell ref="AB4:AC4"/>
    <mergeCell ref="A1:CI2"/>
    <mergeCell ref="BH4:BI4"/>
    <mergeCell ref="AO4:AP4"/>
    <mergeCell ref="AQ4:AR4"/>
    <mergeCell ref="AS4:AT4"/>
    <mergeCell ref="AU4:AV4"/>
    <mergeCell ref="AW4:AX4"/>
    <mergeCell ref="BL4:BM4"/>
    <mergeCell ref="BN4:BO4"/>
    <mergeCell ref="AF4:AG4"/>
    <mergeCell ref="O4:P4"/>
    <mergeCell ref="C3:P3"/>
    <mergeCell ref="C4:D4"/>
    <mergeCell ref="AM4:AN4"/>
    <mergeCell ref="BD4:BE4"/>
    <mergeCell ref="BF4:BG4"/>
    <mergeCell ref="E4:F4"/>
    <mergeCell ref="AH4:AI4"/>
    <mergeCell ref="Q4:R4"/>
    <mergeCell ref="CG4:CH4"/>
    <mergeCell ref="BS3:CH3"/>
    <mergeCell ref="BP4:BQ4"/>
    <mergeCell ref="AY4:AZ4"/>
    <mergeCell ref="T3:AG3"/>
    <mergeCell ref="AK3:AX3"/>
    <mergeCell ref="BB3:BO3"/>
    <mergeCell ref="CC4:CD4"/>
    <mergeCell ref="G4:H4"/>
    <mergeCell ref="I4:J4"/>
    <mergeCell ref="K4:L4"/>
    <mergeCell ref="M4:N4"/>
    <mergeCell ref="CE4:CF4"/>
  </mergeCells>
  <dataValidations count="2">
    <dataValidation type="list" allowBlank="1" showInputMessage="1" showErrorMessage="1" sqref="BT5:BT32 D5:D32 L5:L32 J5:J32 H5:H32 P5:P32 AN5:AN32 AZ5:AZ32 Y5:Y32 AA5:AA32 AC5:AC32 AE5:AE32 U5:U32 AG5:AG32 BQ5:BQ32 AP5:AP32 AR5:AR32 AT5:AT32 AV5:AV32 AX5:AX32 BE5:BE32 CH5:CH32 BG5:BG32 BI5:BI32 N5:N32 BM5:BM32 BO5:BO32 BK5:BK32 BV5:BV32 BX5:BX32 CD5:CD32 CB5:CB32 CF5:CF32 BC5:BC32 AL5:AL32 W5:W32 F5:F32 R5:R32 BZ5:BZ32 AI5:AI32">
      <formula1>PRD</formula1>
    </dataValidation>
    <dataValidation type="list" allowBlank="1" showInputMessage="1" showErrorMessage="1" sqref="K5:K32 C5:C32 G5:G32 CC5:CC32 O5:O32 Q5:Q32 V5:V32 Z5:Z32 AB5:AB32 X5:X32 I5:I32 T5:T32 M5:M32 AM5:AM32 AS5:AS32 AK5:AK32 AO5:AO32 AQ5:AQ32 AW5:AW32 AD5:AD32 BL5:BL32 BJ5:BJ32 BB5:BB32 BF5:BF32 BH5:BH32 BU5:BU32 AU5:AU32 CE5:CE32 CA5:CA32 BS5:BS32 BW5:BW32 BY5:BY32 BD5:BD32 AF5:AF32 CG5:CG32 BP5:BP32 AY5:AY32 AH5:AH32 BN5:BN32 E5:E32">
      <formula1>CLS</formula1>
    </dataValidation>
  </dataValidation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49"/>
  <sheetViews>
    <sheetView tabSelected="1" topLeftCell="C1" zoomScale="85" zoomScaleNormal="85" workbookViewId="0">
      <selection activeCell="U30" sqref="U30"/>
    </sheetView>
  </sheetViews>
  <sheetFormatPr defaultRowHeight="15"/>
  <cols>
    <col min="4" max="4" width="4.7109375" customWidth="1"/>
    <col min="5" max="5" width="12.5703125" customWidth="1"/>
    <col min="6" max="6" width="3.7109375" customWidth="1"/>
    <col min="7" max="7" width="12.7109375" customWidth="1"/>
    <col min="8" max="8" width="3.7109375" customWidth="1"/>
    <col min="9" max="9" width="12.7109375" customWidth="1"/>
    <col min="10" max="10" width="3.7109375" customWidth="1"/>
    <col min="11" max="11" width="12.7109375" customWidth="1"/>
    <col min="12" max="12" width="3.7109375" customWidth="1"/>
    <col min="13" max="13" width="13.140625" customWidth="1"/>
    <col min="14" max="14" width="3.7109375" customWidth="1"/>
    <col min="15" max="15" width="13.140625" customWidth="1"/>
    <col min="16" max="16" width="3.7109375" customWidth="1"/>
    <col min="17" max="17" width="12.7109375" customWidth="1"/>
    <col min="18" max="18" width="3.7109375" customWidth="1"/>
    <col min="19" max="19" width="13.140625" customWidth="1"/>
    <col min="20" max="20" width="3.7109375" customWidth="1"/>
    <col min="21" max="21" width="13.42578125" customWidth="1"/>
    <col min="22" max="22" width="3.7109375" customWidth="1"/>
    <col min="23" max="23" width="13.140625" customWidth="1"/>
    <col min="24" max="24" width="3.7109375" customWidth="1"/>
    <col min="25" max="25" width="13.5703125" customWidth="1"/>
    <col min="26" max="26" width="3.7109375" customWidth="1"/>
    <col min="27" max="27" width="12.5703125" customWidth="1"/>
    <col min="28" max="28" width="3.7109375" customWidth="1"/>
  </cols>
  <sheetData>
    <row r="2" spans="3:28">
      <c r="C2" s="88" t="s">
        <v>103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90"/>
    </row>
    <row r="3" spans="3:28">
      <c r="C3" s="91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3"/>
    </row>
    <row r="4" spans="3:28">
      <c r="C4" s="94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6"/>
    </row>
    <row r="5" spans="3:28">
      <c r="C5" s="41"/>
      <c r="D5" s="42" t="s">
        <v>49</v>
      </c>
      <c r="E5" s="97" t="s">
        <v>7</v>
      </c>
      <c r="F5" s="100"/>
      <c r="G5" s="97" t="s">
        <v>8</v>
      </c>
      <c r="H5" s="84"/>
      <c r="I5" s="84" t="s">
        <v>9</v>
      </c>
      <c r="J5" s="84"/>
      <c r="K5" s="84" t="s">
        <v>10</v>
      </c>
      <c r="L5" s="84"/>
      <c r="M5" s="84" t="s">
        <v>11</v>
      </c>
      <c r="N5" s="84"/>
      <c r="O5" s="84" t="s">
        <v>12</v>
      </c>
      <c r="P5" s="84"/>
      <c r="Q5" s="84" t="s">
        <v>13</v>
      </c>
      <c r="R5" s="84"/>
      <c r="S5" s="84" t="s">
        <v>14</v>
      </c>
      <c r="T5" s="84"/>
      <c r="U5" s="84" t="s">
        <v>15</v>
      </c>
      <c r="V5" s="84"/>
      <c r="W5" s="84" t="s">
        <v>16</v>
      </c>
      <c r="X5" s="84"/>
      <c r="Y5" s="84" t="s">
        <v>17</v>
      </c>
      <c r="Z5" s="84"/>
      <c r="AA5" s="84" t="s">
        <v>18</v>
      </c>
      <c r="AB5" s="100"/>
    </row>
    <row r="6" spans="3:28" ht="15" customHeight="1">
      <c r="C6" s="85" t="s">
        <v>0</v>
      </c>
      <c r="D6" s="43">
        <v>1</v>
      </c>
      <c r="E6" s="20" t="str">
        <f>IFERROR(VLOOKUP(E$5,Лист1!$C5:$D32,2,0),"")</f>
        <v>Музыка</v>
      </c>
      <c r="F6" s="43">
        <v>12</v>
      </c>
      <c r="G6" s="20" t="str">
        <f>IFERROR(VLOOKUP(G$5,Лист1!$C5:$D32,2,0),"")</f>
        <v>Русский язык</v>
      </c>
      <c r="H6" s="43">
        <f>IFERROR(INDEX(Лист1!$B$5:$B$32,MATCH(G$5,Лист1!$C$5:$C$32,0)),"")</f>
        <v>23</v>
      </c>
      <c r="I6" s="60" t="s">
        <v>85</v>
      </c>
      <c r="J6" s="43">
        <f>IFERROR(INDEX(Лист1!$B$5:$B$32,MATCH(I$5,Лист1!$C$5:$C$32,0)),"")</f>
        <v>11</v>
      </c>
      <c r="K6" s="20" t="str">
        <f>IFERROR(VLOOKUP(K$5,Лист1!$C5:$D32,2,0),"")</f>
        <v>Физкультура</v>
      </c>
      <c r="L6" s="43" t="str">
        <f>IFERROR(INDEX(Лист1!$B$5:$B$32,MATCH(K$5,Лист1!$C$5:$C$32,0)),"")</f>
        <v>11а</v>
      </c>
      <c r="M6" s="20" t="str">
        <f>IFERROR(VLOOKUP(M$5,Лист1!$C5:$D32,2,0),"")</f>
        <v>Биология</v>
      </c>
      <c r="N6" s="43">
        <f>IFERROR(INDEX(Лист1!$B$5:$B$32,MATCH(M$5,Лист1!$C$5:$C$32,0)),"")</f>
        <v>28</v>
      </c>
      <c r="O6" s="20" t="str">
        <f>IFERROR(VLOOKUP(O$5,Лист1!$C5:$D32,2,0),"")</f>
        <v>Геометрия</v>
      </c>
      <c r="P6" s="43">
        <v>24</v>
      </c>
      <c r="Q6" s="20" t="str">
        <f>IFERROR(VLOOKUP(Q$5,Лист1!$C5:$D32,2,0),"")</f>
        <v>Русский язык</v>
      </c>
      <c r="R6" s="43">
        <f>IFERROR(INDEX(Лист1!$B$5:$B$32,MATCH(Q$5,Лист1!$C$5:$C$32,0)),"")</f>
        <v>20</v>
      </c>
      <c r="S6" s="20" t="str">
        <f>IFERROR(VLOOKUP(S$5,Лист1!$C5:$D32,2,0),"")</f>
        <v>Математика</v>
      </c>
      <c r="T6" s="43">
        <f>IFERROR(INDEX(Лист1!$B$5:$B$32,MATCH(S$5,Лист1!$C$5:$C$32,0)),"")</f>
        <v>22</v>
      </c>
      <c r="U6" s="20" t="str">
        <f>IFERROR(VLOOKUP(U$5,Лист1!$C5:$D32,2,0),"")</f>
        <v>Иностранный язык</v>
      </c>
      <c r="V6" s="43">
        <f>IFERROR(INDEX(Лист1!$B$5:$B$32,MATCH(U$5,Лист1!$C$5:$C$32,0)),"")</f>
        <v>37</v>
      </c>
      <c r="W6" s="52" t="s">
        <v>28</v>
      </c>
      <c r="X6" s="43">
        <f>IFERROR(INDEX(Лист1!$B$5:$B$32,MATCH(W$5,Лист1!$C$5:$C$32,0)),"")</f>
        <v>13</v>
      </c>
      <c r="Y6" s="20" t="s">
        <v>101</v>
      </c>
      <c r="Z6" s="43">
        <f>IFERROR(INDEX(Лист1!$B$5:$B$32,MATCH(Y$5,Лист1!$C$5:$C$32,0)),"")</f>
        <v>29</v>
      </c>
      <c r="AA6" s="20" t="str">
        <f>IFERROR(VLOOKUP(AA$5,Лист1!$C5:$D32,2,0),"")</f>
        <v>Литература</v>
      </c>
      <c r="AB6" s="43">
        <v>12</v>
      </c>
    </row>
    <row r="7" spans="3:28">
      <c r="C7" s="86"/>
      <c r="D7" s="44">
        <v>2</v>
      </c>
      <c r="E7" s="52" t="str">
        <f>IFERROR(VLOOKUP(E$5,Лист1!$E5:$F32,2,0),"")</f>
        <v>Математика</v>
      </c>
      <c r="F7" s="53">
        <f>IFERROR(INDEX(Лист1!$B$5:$B$32,MATCH(E$5,Лист1!$E$5:$E$32,0)),"")</f>
        <v>13</v>
      </c>
      <c r="G7" s="52" t="str">
        <f>IFERROR(VLOOKUP(G$5,Лист1!$E5:$F32,2,0),"")</f>
        <v>Физкультура</v>
      </c>
      <c r="H7" s="53" t="str">
        <f>IFERROR(INDEX(Лист1!$B$5:$B$32,MATCH(G$5,Лист1!$E$5:$E$32,0)),"")</f>
        <v>11а</v>
      </c>
      <c r="I7" s="59" t="s">
        <v>86</v>
      </c>
      <c r="J7" s="53">
        <f>IFERROR(INDEX(Лист1!$B$5:$B$32,MATCH(I$5,Лист1!$E$5:$E$32,0)),"")</f>
        <v>33</v>
      </c>
      <c r="K7" s="52" t="s">
        <v>28</v>
      </c>
      <c r="L7" s="53">
        <v>24</v>
      </c>
      <c r="M7" s="52" t="str">
        <f>IFERROR(VLOOKUP(M$5,Лист1!$E5:$F32,2,0),"")</f>
        <v>Русский язык</v>
      </c>
      <c r="N7" s="53">
        <f>IFERROR(INDEX(Лист1!$B$5:$B$32,MATCH(M$5,Лист1!$E$5:$E$32,0)),"")</f>
        <v>20</v>
      </c>
      <c r="O7" s="52" t="str">
        <f>IFERROR(VLOOKUP(O$5,Лист1!$E5:$F32,2,0),"")</f>
        <v>Биология</v>
      </c>
      <c r="P7" s="53">
        <f>IFERROR(INDEX(Лист1!$B$5:$B$32,MATCH(O$5,Лист1!$E$5:$E$32,0)),"")</f>
        <v>28</v>
      </c>
      <c r="Q7" s="52" t="str">
        <f>IFERROR(VLOOKUP(Q$5,Лист1!$E5:$F32,2,0),"")</f>
        <v>Музыка</v>
      </c>
      <c r="R7" s="53">
        <v>12</v>
      </c>
      <c r="S7" s="52" t="str">
        <f>IFERROR(VLOOKUP(S$5,Лист1!$E5:$F32,2,0),"")</f>
        <v>Русский язык</v>
      </c>
      <c r="T7" s="53">
        <f>IFERROR(INDEX(Лист1!$B$5:$B$32,MATCH(S$5,Лист1!$E$5:$E$32,0)),"")</f>
        <v>23</v>
      </c>
      <c r="U7" s="52" t="str">
        <f>IFERROR(VLOOKUP(U$5,Лист1!$E5:$F32,2,0),"")</f>
        <v>Литература</v>
      </c>
      <c r="V7" s="53">
        <f>IFERROR(INDEX(Лист1!$B$5:$B$32,MATCH(U$5,Лист1!$E$5:$E$32,0)),"")</f>
        <v>16</v>
      </c>
      <c r="W7" s="52" t="s">
        <v>30</v>
      </c>
      <c r="X7" s="53">
        <v>12</v>
      </c>
      <c r="Y7" s="52" t="s">
        <v>99</v>
      </c>
      <c r="Z7" s="53">
        <f>IFERROR(INDEX(Лист1!$B$5:$B$32,MATCH(Y$5,Лист1!$E$5:$E$32,0)),"")</f>
        <v>21</v>
      </c>
      <c r="AA7" s="52" t="str">
        <f>IFERROR(VLOOKUP(AA$5,Лист1!$E5:$F32,2,0),"")</f>
        <v>Иностранный язык</v>
      </c>
      <c r="AB7" s="53">
        <f>IFERROR(INDEX(Лист1!$B$5:$B$32,MATCH(AA$5,Лист1!$E$5:$E$32,0)),"")</f>
        <v>32</v>
      </c>
    </row>
    <row r="8" spans="3:28">
      <c r="C8" s="86"/>
      <c r="D8" s="44">
        <v>3</v>
      </c>
      <c r="E8" s="28" t="str">
        <f>IFERROR(VLOOKUP(E$5,Лист1!$G5:$H32,2,0),"")</f>
        <v>Русский язык</v>
      </c>
      <c r="F8" s="44">
        <f>IFERROR(INDEX(Лист1!$B$5:$B$32,MATCH(E$5,Лист1!$G$5:$G$32,0)),"")</f>
        <v>16</v>
      </c>
      <c r="G8" s="28" t="str">
        <f>IFERROR(VLOOKUP(G$5,Лист1!$G5:$H32,2,0),"")</f>
        <v>Математика</v>
      </c>
      <c r="H8" s="44">
        <v>24</v>
      </c>
      <c r="I8" s="28" t="str">
        <f>IFERROR(VLOOKUP(I$5,Лист1!$G5:$H32,2,0),"")</f>
        <v>Литература</v>
      </c>
      <c r="J8" s="44">
        <f>IFERROR(INDEX(Лист1!$B$5:$B$32,MATCH(I$5,Лист1!$G$5:$G$32,0)),"")</f>
        <v>21</v>
      </c>
      <c r="K8" s="28" t="str">
        <f>IFERROR(VLOOKUP(K$5,Лист1!$G5:$H32,2,0),"")</f>
        <v>Русский язык</v>
      </c>
      <c r="L8" s="44">
        <f>IFERROR(INDEX(Лист1!$B$5:$B$32,MATCH(K$5,Лист1!$G$5:$G$32,0)),"")</f>
        <v>20</v>
      </c>
      <c r="M8" s="28" t="s">
        <v>91</v>
      </c>
      <c r="N8" s="44">
        <f>IFERROR(INDEX(Лист1!$B$5:$B$32,MATCH(M$5,Лист1!$G$5:$G$32,0)),"")</f>
        <v>33</v>
      </c>
      <c r="O8" s="28" t="str">
        <f>IFERROR(VLOOKUP(O$5,Лист1!$G5:$H32,2,0),"")</f>
        <v>Физкультура</v>
      </c>
      <c r="P8" s="44" t="str">
        <f>IFERROR(INDEX(Лист1!$B$5:$B$32,MATCH(O$5,Лист1!$G$5:$G$32,0)),"")</f>
        <v>11а</v>
      </c>
      <c r="Q8" s="28" t="str">
        <f>IFERROR(VLOOKUP(Q$5,Лист1!$G5:$H32,2,0),"")</f>
        <v>Физика</v>
      </c>
      <c r="R8" s="44">
        <f>IFERROR(INDEX(Лист1!$B$5:$B$32,MATCH(Q$5,Лист1!$G$5:$G$32,0)),"")</f>
        <v>29</v>
      </c>
      <c r="S8" s="28" t="str">
        <f>IFERROR(VLOOKUP(S$5,Лист1!$G5:$H32,2,0),"")</f>
        <v>Литература</v>
      </c>
      <c r="T8" s="44">
        <f>IFERROR(INDEX(Лист1!$B$5:$B$32,MATCH(S$5,Лист1!$G$5:$G$32,0)),"")</f>
        <v>23</v>
      </c>
      <c r="U8" s="28" t="str">
        <f>IFERROR(VLOOKUP(U$5,Лист1!$G5:$H32,2,0),"")</f>
        <v>История</v>
      </c>
      <c r="V8" s="44">
        <v>12</v>
      </c>
      <c r="W8" s="28" t="str">
        <f>IFERROR(VLOOKUP(W$5,Лист1!$G5:$H32,2,0),"")</f>
        <v>Химия</v>
      </c>
      <c r="X8" s="44">
        <f>IFERROR(INDEX(Лист1!$B$5:$B$32,MATCH(W$5,Лист1!$G$5:$G$32,0)),"")</f>
        <v>27</v>
      </c>
      <c r="Y8" s="28" t="s">
        <v>94</v>
      </c>
      <c r="Z8" s="44">
        <f>IFERROR(INDEX(Лист1!$B$5:$B$32,MATCH(Y$5,Лист1!$G$5:$G$32,0)),"")</f>
        <v>22</v>
      </c>
      <c r="AA8" s="28" t="str">
        <f>IFERROR(VLOOKUP(AA$5,Лист1!$G5:$H32,2,0),"")</f>
        <v>Биология</v>
      </c>
      <c r="AB8" s="44">
        <f>IFERROR(INDEX(Лист1!$B$5:$B$32,MATCH(AA$5,Лист1!$G$5:$G$32,0)),"")</f>
        <v>28</v>
      </c>
    </row>
    <row r="9" spans="3:28">
      <c r="C9" s="86"/>
      <c r="D9" s="44">
        <v>4</v>
      </c>
      <c r="E9" s="52" t="s">
        <v>22</v>
      </c>
      <c r="F9" s="53">
        <f>IFERROR(INDEX(Лист1!$B$5:$B$32,MATCH(E$5,Лист1!$I$5:$I$32,0)),"")</f>
        <v>16</v>
      </c>
      <c r="G9" s="52" t="str">
        <f>IFERROR(VLOOKUP(G$5,Лист1!$I5:$J32,2,0),"")</f>
        <v>Биология</v>
      </c>
      <c r="H9" s="53">
        <f>IFERROR(INDEX(Лист1!$B$5:$B$32,MATCH(G$5,Лист1!$I$5:$I$32,0)),"")</f>
        <v>28</v>
      </c>
      <c r="I9" s="52" t="str">
        <f>IFERROR(VLOOKUP(I$5,Лист1!$I5:$J32,2,0),"")</f>
        <v>Математика</v>
      </c>
      <c r="J9" s="53">
        <v>24</v>
      </c>
      <c r="K9" s="52" t="str">
        <f>IFERROR(VLOOKUP(K$5,Лист1!$I5:$J32,2,0),"")</f>
        <v>Литература</v>
      </c>
      <c r="L9" s="53">
        <f>IFERROR(INDEX(Лист1!$B$5:$B$32,MATCH(K$5,Лист1!$I$5:$I$32,0)),"")</f>
        <v>20</v>
      </c>
      <c r="M9" s="52" t="s">
        <v>92</v>
      </c>
      <c r="N9" s="53">
        <f>IFERROR(INDEX(Лист1!$B$5:$B$32,MATCH(M$5,Лист1!$I$5:$I$32,0)),"")</f>
        <v>37</v>
      </c>
      <c r="O9" s="52" t="str">
        <f>IFERROR(VLOOKUP(O$5,Лист1!$I5:$J32,2,0),"")</f>
        <v>Литература</v>
      </c>
      <c r="P9" s="53">
        <f>IFERROR(INDEX(Лист1!$B$5:$B$32,MATCH(O$5,Лист1!$I$5:$I$32,0)),"")</f>
        <v>21</v>
      </c>
      <c r="Q9" s="52" t="str">
        <f>IFERROR(VLOOKUP(Q$5,Лист1!$I5:$J32,2,0),"")</f>
        <v>Математика</v>
      </c>
      <c r="R9" s="53">
        <f>IFERROR(INDEX(Лист1!$B$5:$B$32,MATCH(Q$5,Лист1!$I$5:$I$32,0)),"")</f>
        <v>22</v>
      </c>
      <c r="S9" s="52" t="str">
        <f>IFERROR(VLOOKUP(S$5,Лист1!$I5:$J32,2,0),"")</f>
        <v>Физика</v>
      </c>
      <c r="T9" s="53">
        <f>IFERROR(INDEX(Лист1!$B$5:$B$32,MATCH(S$5,Лист1!$I$5:$I$32,0)),"")</f>
        <v>29</v>
      </c>
      <c r="U9" s="52" t="str">
        <f>IFERROR(VLOOKUP(U$5,Лист1!$I5:$J32,2,0),"")</f>
        <v>Математика</v>
      </c>
      <c r="V9" s="53">
        <f>IFERROR(INDEX(Лист1!$B$5:$B$32,MATCH(U$5,Лист1!$I$5:$I$32,0)),"")</f>
        <v>13</v>
      </c>
      <c r="W9" s="52" t="str">
        <f>IFERROR(VLOOKUP(W$5,Лист1!$I5:$J32,2,0),"")</f>
        <v>Иностранный язык</v>
      </c>
      <c r="X9" s="53">
        <f>IFERROR(INDEX(Лист1!$B$5:$B$32,MATCH(W$5,Лист1!$I$5:$I$32,0)),"")</f>
        <v>36</v>
      </c>
      <c r="Y9" s="52" t="str">
        <f>IFERROR(VLOOKUP(Y$5,Лист1!$I5:$J32,2,0),"")</f>
        <v>Физкультура</v>
      </c>
      <c r="Z9" s="53" t="str">
        <f>IFERROR(INDEX(Лист1!$B$5:$B$32,MATCH(Y$5,Лист1!$I$5:$I$32,0)),"")</f>
        <v>11а</v>
      </c>
      <c r="AA9" s="52" t="str">
        <f>IFERROR(VLOOKUP(AA$5,Лист1!$I5:$J32,2,0),"")</f>
        <v>История</v>
      </c>
      <c r="AB9" s="53" t="str">
        <f>IFERROR(INDEX(Лист1!$B$5:$B$32,MATCH(AA$5,Лист1!$I$5:$I$32,0)),"")</f>
        <v xml:space="preserve"> </v>
      </c>
    </row>
    <row r="10" spans="3:28">
      <c r="C10" s="86"/>
      <c r="D10" s="44">
        <v>5</v>
      </c>
      <c r="E10" s="28" t="str">
        <f>IFERROR(VLOOKUP(E$5,Лист1!$K5:$L32,2,0),"")</f>
        <v>Физкультура</v>
      </c>
      <c r="F10" s="44" t="str">
        <f>IFERROR(INDEX(Лист1!$B$5:$B$32,MATCH(E$5,Лист1!$K$5:$K$32,0)),"")</f>
        <v>11а</v>
      </c>
      <c r="G10" s="28" t="str">
        <f>IFERROR(VLOOKUP(G$5,Лист1!$K5:$L32,2,0),"")</f>
        <v>Иностранный язык</v>
      </c>
      <c r="H10" s="44">
        <f>IFERROR(INDEX(Лист1!$B$5:$B$32,MATCH(G$5,Лист1!$K$5:$K$32,0)),"")</f>
        <v>37</v>
      </c>
      <c r="I10" s="28" t="str">
        <f>IFERROR(VLOOKUP(I$5,Лист1!$K5:$L32,2,0),"")</f>
        <v>Русский язык</v>
      </c>
      <c r="J10" s="44">
        <f>IFERROR(INDEX(Лист1!$B$5:$B$32,MATCH(I$5,Лист1!$K$5:$K$32,0)),"")</f>
        <v>23</v>
      </c>
      <c r="K10" s="28" t="s">
        <v>35</v>
      </c>
      <c r="L10" s="44">
        <f>IFERROR(INDEX(Лист1!$B$5:$B$32,MATCH(K$5,Лист1!$K$5:$K$32,0)),"")</f>
        <v>24</v>
      </c>
      <c r="M10" s="28" t="str">
        <f>IFERROR(VLOOKUP(M$5,Лист1!$K5:$L32,2,0),"")</f>
        <v>Математика</v>
      </c>
      <c r="N10" s="44">
        <f>IFERROR(INDEX(Лист1!$B$5:$B$32,MATCH(M$5,Лист1!$K$5:$K$32,0)),"")</f>
        <v>22</v>
      </c>
      <c r="O10" s="28" t="str">
        <f>IFERROR(VLOOKUP(O$5,Лист1!$K5:$L32,2,0),"")</f>
        <v>История</v>
      </c>
      <c r="P10" s="44">
        <f>IFERROR(INDEX(Лист1!$B$5:$B$32,MATCH(O$5,Лист1!$K$5:$K$32,0)),"")</f>
        <v>30</v>
      </c>
      <c r="Q10" s="28" t="str">
        <f>IFERROR(VLOOKUP(Q$5,Лист1!$K5:$L32,2,0),"")</f>
        <v>Литература</v>
      </c>
      <c r="R10" s="44">
        <f>IFERROR(INDEX(Лист1!$B$5:$B$32,MATCH(Q$5,Лист1!$K$5:$K$32,0)),"")</f>
        <v>20</v>
      </c>
      <c r="S10" s="28" t="str">
        <f>IFERROR(VLOOKUP(S$5,Лист1!$K5:$L32,2,0),"")</f>
        <v>Иностранный язык</v>
      </c>
      <c r="T10" s="44">
        <f>IFERROR(INDEX(Лист1!$B$5:$B$32,MATCH(S$5,Лист1!$K$5:$K$32,0)),"")</f>
        <v>36</v>
      </c>
      <c r="U10" s="28" t="str">
        <f>IFERROR(VLOOKUP(U$5,Лист1!$K5:$L32,2,0),"")</f>
        <v>Биология</v>
      </c>
      <c r="V10" s="44">
        <f>IFERROR(INDEX(Лист1!$B$5:$B$32,MATCH(U$5,Лист1!$K$5:$K$32,0)),"")</f>
        <v>28</v>
      </c>
      <c r="W10" s="52" t="s">
        <v>29</v>
      </c>
      <c r="X10" s="44">
        <f>IFERROR(INDEX(Лист1!$B$5:$B$32,MATCH(W$5,Лист1!$K$5:$K$32,0)),"")</f>
        <v>13</v>
      </c>
      <c r="Y10" s="28" t="s">
        <v>23</v>
      </c>
      <c r="Z10" s="44">
        <f>IFERROR(INDEX(Лист1!$B$5:$B$32,MATCH(Y$5,Лист1!$K$5:$K$32,0)),"")</f>
        <v>29</v>
      </c>
      <c r="AA10" s="28" t="str">
        <f>IFERROR(VLOOKUP(AA$5,Лист1!$K5:$L32,2,0),"")</f>
        <v>Литература</v>
      </c>
      <c r="AB10" s="44">
        <f>IFERROR(INDEX(Лист1!$B$5:$B$32,MATCH(AA$5,Лист1!$K$5:$K$32,0)),"")</f>
        <v>16</v>
      </c>
    </row>
    <row r="11" spans="3:28">
      <c r="C11" s="86"/>
      <c r="D11" s="44">
        <v>6</v>
      </c>
      <c r="E11" s="52" t="str">
        <f>IFERROR(VLOOKUP(E$5,Лист1!$M5:$N32,2,0),"")</f>
        <v>Биология</v>
      </c>
      <c r="F11" s="53">
        <f>IFERROR(INDEX(Лист1!$B$5:$B$32,MATCH(E$5,Лист1!$M$5:$M$32,0)),"")</f>
        <v>28</v>
      </c>
      <c r="G11" s="52" t="str">
        <f>IFERROR(VLOOKUP(G$5,Лист1!$M5:$N32,2,0),"")</f>
        <v/>
      </c>
      <c r="H11" s="53" t="str">
        <f>IFERROR(INDEX(Лист1!$B$5:$B$32,MATCH(G$5,Лист1!$M$5:$M$32,0)),"")</f>
        <v/>
      </c>
      <c r="I11" s="59" t="s">
        <v>87</v>
      </c>
      <c r="J11" s="53">
        <f>IFERROR(INDEX(Лист1!$B$5:$B$32,MATCH(I$5,Лист1!$M$5:$M$32,0)),"")</f>
        <v>33</v>
      </c>
      <c r="K11" s="52" t="s">
        <v>89</v>
      </c>
      <c r="L11" s="53">
        <f>IFERROR(INDEX(Лист1!$B$5:$B$32,MATCH(K$5,Лист1!$M$5:$M$32,0)),"")</f>
        <v>36</v>
      </c>
      <c r="M11" s="52" t="str">
        <f>IFERROR(VLOOKUP(M$5,Лист1!$M5:$N32,2,0),"")</f>
        <v>История</v>
      </c>
      <c r="N11" s="53">
        <f>IFERROR(INDEX(Лист1!$B$5:$B$32,MATCH(M$5,Лист1!$M$5:$M$32,0)),"")</f>
        <v>30</v>
      </c>
      <c r="O11" s="52" t="s">
        <v>25</v>
      </c>
      <c r="P11" s="53">
        <f>IFERROR(INDEX(Лист1!$B$5:$B$32,MATCH(O$5,Лист1!$M$5:$M$32,0)),"")</f>
        <v>23</v>
      </c>
      <c r="Q11" s="52" t="str">
        <f>IFERROR(VLOOKUP(Q$5,Лист1!$M5:$N32,2,0),"")</f>
        <v>Химия</v>
      </c>
      <c r="R11" s="53">
        <f>IFERROR(INDEX(Лист1!$B$5:$B$32,MATCH(Q$5,Лист1!$M$5:$M$32,0)),"")</f>
        <v>27</v>
      </c>
      <c r="S11" s="52" t="str">
        <f>IFERROR(VLOOKUP(S$5,Лист1!$M5:$N32,2,0),"")</f>
        <v>География</v>
      </c>
      <c r="T11" s="53">
        <f>IFERROR(INDEX(Лист1!$B$5:$B$32,MATCH(S$5,Лист1!$M$5:$M$32,0)),"")</f>
        <v>24</v>
      </c>
      <c r="U11" s="52" t="str">
        <f>IFERROR(VLOOKUP(U$5,Лист1!$M5:$N32,2,0),"")</f>
        <v>Физкультура</v>
      </c>
      <c r="V11" s="53" t="str">
        <f>IFERROR(INDEX(Лист1!$B$5:$B$32,MATCH(U$5,Лист1!$M$5:$M$32,0)),"")</f>
        <v>11а</v>
      </c>
      <c r="W11" s="52" t="s">
        <v>26</v>
      </c>
      <c r="X11" s="53">
        <f>IFERROR(INDEX(Лист1!$B$5:$B$32,MATCH(W$5,Лист1!$M$5:$M$32,0)),"")</f>
        <v>20</v>
      </c>
      <c r="Y11" s="52" t="str">
        <f>IFERROR(VLOOKUP(Y$5,Лист1!$M5:$N32,2,0),"")</f>
        <v>Иностранный язык</v>
      </c>
      <c r="Z11" s="53">
        <f>IFERROR(INDEX(Лист1!$B$5:$B$32,MATCH(Y$5,Лист1!$M$5:$M$32,0)),"")</f>
        <v>37</v>
      </c>
      <c r="AA11" s="52" t="str">
        <f>IFERROR(VLOOKUP(AA$5,Лист1!$M5:$N32,2,0),"")</f>
        <v>Математика</v>
      </c>
      <c r="AB11" s="53">
        <f>IFERROR(INDEX(Лист1!$B$5:$B$32,MATCH(AA$5,Лист1!$M$5:$M$32,0)),"")</f>
        <v>22</v>
      </c>
    </row>
    <row r="12" spans="3:28">
      <c r="C12" s="86"/>
      <c r="D12" s="44">
        <v>7</v>
      </c>
      <c r="E12" s="36" t="str">
        <f>IFERROR(VLOOKUP(E$5,Лист1!$O5:$P32,2,0),"")</f>
        <v/>
      </c>
      <c r="F12" s="44" t="str">
        <f>IFERROR(INDEX(Лист1!$B$5:$B$32,MATCH(E$5,Лист1!$O$5:$O$32,0)),"")</f>
        <v/>
      </c>
      <c r="G12" s="36" t="str">
        <f>IFERROR(VLOOKUP(G$5,Лист1!$O5:$P32,2,0),"")</f>
        <v/>
      </c>
      <c r="H12" s="44" t="str">
        <f>IFERROR(INDEX(Лист1!$B$5:$B$32,MATCH(G$5,Лист1!$O$5:$O$32,0)),"")</f>
        <v/>
      </c>
      <c r="I12" s="60" t="s">
        <v>88</v>
      </c>
      <c r="J12" s="44">
        <f>IFERROR(INDEX(Лист1!$B$5:$B$32,MATCH(I$5,Лист1!$O$5:$O$32,0)),"")</f>
        <v>11</v>
      </c>
      <c r="K12" s="36" t="str">
        <f>IFERROR(VLOOKUP(K$5,Лист1!$O5:$P32,2,0),"")</f>
        <v/>
      </c>
      <c r="L12" s="44" t="str">
        <f>IFERROR(INDEX(Лист1!$B$5:$B$32,MATCH(K$5,Лист1!$O$5:$O$32,0)),"")</f>
        <v/>
      </c>
      <c r="M12" s="36" t="str">
        <f>IFERROR(VLOOKUP(M$5,Лист1!$O5:$P32,2,0),"")</f>
        <v/>
      </c>
      <c r="N12" s="44" t="str">
        <f>IFERROR(INDEX(Лист1!$B$5:$B$32,MATCH(M$5,Лист1!$O$5:$O$32,0)),"")</f>
        <v/>
      </c>
      <c r="O12" s="36" t="str">
        <f>IFERROR(VLOOKUP(O$5,Лист1!$O5:$P32,2,0),"")</f>
        <v>География</v>
      </c>
      <c r="P12" s="44">
        <f>IFERROR(INDEX(Лист1!$B$5:$B$32,MATCH(O$5,Лист1!$O$5:$O$32,0)),"")</f>
        <v>24</v>
      </c>
      <c r="Q12" s="36"/>
      <c r="R12" s="44" t="str">
        <f>IFERROR(INDEX(Лист1!$B$5:$B$32,MATCH(Q$5,Лист1!$O$5:$O$32,0)),"")</f>
        <v/>
      </c>
      <c r="S12" s="36" t="str">
        <f>IFERROR(VLOOKUP(S$5,Лист1!$O5:$P32,2,0),"")</f>
        <v>Физкультура</v>
      </c>
      <c r="T12" s="44" t="str">
        <f>IFERROR(INDEX(Лист1!$B$5:$B$32,MATCH(S$5,Лист1!$O$5:$O$32,0)),"")</f>
        <v>11а</v>
      </c>
      <c r="U12" s="36" t="str">
        <f>IFERROR(VLOOKUP(U$5,Лист1!$O5:$P32,2,0),"")</f>
        <v/>
      </c>
      <c r="V12" s="44" t="str">
        <f>IFERROR(INDEX(Лист1!$B$5:$B$32,MATCH(U$5,Лист1!$O$5:$O$32,0)),"")</f>
        <v/>
      </c>
      <c r="W12" s="36" t="str">
        <f>IFERROR(VLOOKUP(W$5,Лист1!$O5:$P32,2,0),"")</f>
        <v>ИКТ</v>
      </c>
      <c r="X12" s="44">
        <f>IFERROR(INDEX(Лист1!$B$5:$B$32,MATCH(W$5,Лист1!$O$5:$O$32,0)),"")</f>
        <v>33</v>
      </c>
      <c r="Y12" s="36" t="str">
        <f>IFERROR(VLOOKUP(Y$5,Лист1!$O5:$P32,2,0),"")</f>
        <v>ОБЖ</v>
      </c>
      <c r="Z12" s="44">
        <f>IFERROR(INDEX(Лист1!$B$5:$B$32,MATCH(Y$5,Лист1!$O$5:$O$32,0)),"")</f>
        <v>12</v>
      </c>
      <c r="AA12" s="36" t="str">
        <f>IFERROR(VLOOKUP(AA$5,Лист1!$O5:$P32,2,0),"")</f>
        <v/>
      </c>
      <c r="AB12" s="44" t="str">
        <f>IFERROR(INDEX(Лист1!$B$5:$B$32,MATCH(AA$5,Лист1!$O$5:$O$32,0)),"")</f>
        <v/>
      </c>
    </row>
    <row r="13" spans="3:28">
      <c r="C13" s="86"/>
      <c r="D13" s="45">
        <v>8</v>
      </c>
      <c r="E13" s="52" t="str">
        <f>IFERROR(VLOOKUP(E$5,Лист1!$Q5:$R32,2,0),"")</f>
        <v/>
      </c>
      <c r="F13" s="53" t="str">
        <f>IFERROR(INDEX(Лист1!$B$5:$B$32,MATCH(E$5,Лист1!$Q$5:$Q$32,0)),"")</f>
        <v/>
      </c>
      <c r="G13" s="54" t="str">
        <f>IFERROR(VLOOKUP(G$5,Лист1!$Q5:$R32,2,0),"")</f>
        <v/>
      </c>
      <c r="H13" s="53" t="str">
        <f>IFERROR(INDEX(Лист1!$B$5:$B$32,MATCH(G$5,Лист1!$Q$5:$Q$32,0)),"")</f>
        <v/>
      </c>
      <c r="I13" s="54" t="str">
        <f>IFERROR(VLOOKUP(I$5,Лист1!$Q5:$R32,2,0),"")</f>
        <v/>
      </c>
      <c r="J13" s="53" t="str">
        <f>IFERROR(INDEX(Лист1!$B$5:$B$32,MATCH(I$5,Лист1!$Q$5:$Q$32,0)),"")</f>
        <v/>
      </c>
      <c r="K13" s="54" t="str">
        <f>IFERROR(VLOOKUP(K$5,Лист1!$Q5:$R32,2,0),"")</f>
        <v/>
      </c>
      <c r="L13" s="53" t="str">
        <f>IFERROR(INDEX(Лист1!$B$5:$B$32,MATCH(K$5,Лист1!$Q$5:$Q$32,0)),"")</f>
        <v/>
      </c>
      <c r="M13" s="54" t="str">
        <f>IFERROR(VLOOKUP(M$5,Лист1!$Q5:$R32,2,0),"")</f>
        <v/>
      </c>
      <c r="N13" s="53" t="str">
        <f>IFERROR(INDEX(Лист1!$B$5:$B$32,MATCH(M$5,Лист1!$Q$5:$Q$32,0)),"")</f>
        <v/>
      </c>
      <c r="O13" s="54" t="str">
        <f>IFERROR(VLOOKUP(O$5,Лист1!$Q5:$R32,2,0),"")</f>
        <v/>
      </c>
      <c r="P13" s="53" t="str">
        <f>IFERROR(INDEX(Лист1!$B$5:$B$32,MATCH(O$5,Лист1!$Q$5:$Q$32,0)),"")</f>
        <v/>
      </c>
      <c r="Q13" s="54" t="str">
        <f>IFERROR(VLOOKUP(Q$5,Лист1!$Q5:$R32,2,0),"")</f>
        <v/>
      </c>
      <c r="R13" s="53" t="str">
        <f>IFERROR(INDEX(Лист1!$B$5:$B$32,MATCH(Q$5,Лист1!$Q$5:$Q$32,0)),"")</f>
        <v/>
      </c>
      <c r="S13" s="54" t="str">
        <f>IFERROR(VLOOKUP(S$5,Лист1!$Q5:$R32,2,0),"")</f>
        <v/>
      </c>
      <c r="T13" s="53" t="str">
        <f>IFERROR(INDEX(Лист1!$B$5:$B$32,MATCH(S$5,Лист1!$Q$5:$Q$32,0)),"")</f>
        <v/>
      </c>
      <c r="U13" s="54" t="str">
        <f>IFERROR(VLOOKUP(U$5,Лист1!$Q5:$R32,2,0),"")</f>
        <v/>
      </c>
      <c r="V13" s="53" t="str">
        <f>IFERROR(INDEX(Лист1!$B$5:$B$32,MATCH(U$5,Лист1!$Q$5:$Q$32,0)),"")</f>
        <v/>
      </c>
      <c r="W13" s="54" t="str">
        <f>IFERROR(VLOOKUP(W$5,Лист1!$Q5:$R32,2,0),"")</f>
        <v/>
      </c>
      <c r="X13" s="53" t="str">
        <f>IFERROR(INDEX(Лист1!$B$5:$B$32,MATCH(W$5,Лист1!$Q$5:$Q$32,0)),"")</f>
        <v/>
      </c>
      <c r="Y13" s="54" t="str">
        <f>IFERROR(VLOOKUP(Y$5,Лист1!$Q5:$R32,2,0),"")</f>
        <v/>
      </c>
      <c r="Z13" s="53" t="str">
        <f>IFERROR(INDEX(Лист1!$B$5:$B$32,MATCH(Y$5,Лист1!$Q$5:$Q$32,0)),"")</f>
        <v/>
      </c>
      <c r="AA13" s="54" t="str">
        <f>IFERROR(VLOOKUP(AA$5,Лист1!$Q5:$R32,2,0),"")</f>
        <v/>
      </c>
      <c r="AB13" s="53" t="str">
        <f>IFERROR(INDEX(Лист1!$B$5:$B$32,MATCH(AA$5,Лист1!$Q$5:$Q$32,0)),"")</f>
        <v/>
      </c>
    </row>
    <row r="14" spans="3:28">
      <c r="C14" s="97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100"/>
    </row>
    <row r="15" spans="3:28" ht="15" customHeight="1">
      <c r="C15" s="85" t="s">
        <v>1</v>
      </c>
      <c r="D15" s="43">
        <v>1</v>
      </c>
      <c r="E15" s="20" t="str">
        <f>IFERROR(VLOOKUP(E$5,Лист1!$T$5:$U$32,2,0),"")</f>
        <v>Литература</v>
      </c>
      <c r="F15" s="43">
        <f>IFERROR(INDEX(Лист1!$B$5:$B$32,MATCH(E$5,Лист1!$T$5:$T$32,0)),"")</f>
        <v>16</v>
      </c>
      <c r="G15" s="20" t="str">
        <f>IFERROR(VLOOKUP(G$5,Лист1!$T$5:$U$32,2,0),"")</f>
        <v>Русский язык</v>
      </c>
      <c r="H15" s="43">
        <f>IFERROR(INDEX(Лист1!$B$5:$B$32,MATCH(G$5,Лист1!$T$5:$T$32,0)),"")</f>
        <v>23</v>
      </c>
      <c r="I15" s="20" t="str">
        <f>IFERROR(VLOOKUP(I$5,Лист1!$T$5:$U$32,2,0),"")</f>
        <v>Музыка</v>
      </c>
      <c r="J15" s="43">
        <v>12</v>
      </c>
      <c r="K15" s="20" t="str">
        <f>IFERROR(VLOOKUP(K$5,Лист1!$T$5:$U$32,2,0),"")</f>
        <v>Математика</v>
      </c>
      <c r="L15" s="43">
        <v>28</v>
      </c>
      <c r="M15" s="20" t="str">
        <f>IFERROR(VLOOKUP(M$5,Лист1!$T$5:$U$32,2,0),"")</f>
        <v>Русский язык</v>
      </c>
      <c r="N15" s="43">
        <f>IFERROR(INDEX(Лист1!$B$5:$B$32,MATCH(M$5,Лист1!$T$5:$T$32,0)),"")</f>
        <v>20</v>
      </c>
      <c r="O15" s="20" t="str">
        <f>IFERROR(VLOOKUP(O$5,Лист1!$T$5:$U$32,2,0),"")</f>
        <v>Физкультура</v>
      </c>
      <c r="P15" s="43" t="str">
        <f>IFERROR(INDEX(Лист1!$B$5:$B$32,MATCH(O$5,Лист1!$T$5:$T$32,0)),"")</f>
        <v>11а</v>
      </c>
      <c r="Q15" s="20" t="s">
        <v>93</v>
      </c>
      <c r="R15" s="43">
        <f>IFERROR(INDEX(Лист1!$B$5:$B$32,MATCH(Q$5,Лист1!$T$5:$T$32,0)),"")</f>
        <v>37</v>
      </c>
      <c r="S15" s="20" t="str">
        <f>IFERROR(VLOOKUP(S$5,Лист1!$T$5:$U$32,2,0),"")</f>
        <v>Математика</v>
      </c>
      <c r="T15" s="43">
        <f>IFERROR(INDEX(Лист1!$B$5:$B$32,MATCH(S$5,Лист1!$T$5:$T$32,0)),"")</f>
        <v>22</v>
      </c>
      <c r="U15" s="20" t="s">
        <v>24</v>
      </c>
      <c r="V15" s="43">
        <f>IFERROR(INDEX(Лист1!$B$5:$B$32,MATCH(U$5,Лист1!$T$5:$T$32,0)),"")</f>
        <v>27</v>
      </c>
      <c r="W15" s="20" t="str">
        <f>IFERROR(VLOOKUP(W$5,Лист1!$T$5:$U$32,2,0),"")</f>
        <v>Математика</v>
      </c>
      <c r="X15" s="43">
        <f>IFERROR(INDEX(Лист1!$B$5:$B$32,MATCH(W$5,Лист1!$T$5:$T$32,0)),"")</f>
        <v>13</v>
      </c>
      <c r="Y15" s="20" t="str">
        <f>IFERROR(VLOOKUP(Y$5,Лист1!$T$5:$U$32,2,0),"")</f>
        <v>Русский язык</v>
      </c>
      <c r="Z15" s="43">
        <f>IFERROR(INDEX(Лист1!$B$5:$B$32,MATCH(Y$5,Лист1!$T$5:$T$32,0)),"")</f>
        <v>21</v>
      </c>
      <c r="AA15" s="20" t="str">
        <f>IFERROR(VLOOKUP(AA$5,Лист1!$T$5:$U$32,2,0),"")</f>
        <v>Обществознание</v>
      </c>
      <c r="AB15" s="43">
        <v>29</v>
      </c>
    </row>
    <row r="16" spans="3:28">
      <c r="C16" s="86"/>
      <c r="D16" s="44">
        <v>2</v>
      </c>
      <c r="E16" s="20" t="s">
        <v>28</v>
      </c>
      <c r="F16" s="43">
        <f>IFERROR(INDEX(Лист1!$B$5:$B$32,MATCH(E$5,Лист1!$V$5:$V$32,0)),"")</f>
        <v>13</v>
      </c>
      <c r="G16" s="20" t="str">
        <f>IFERROR(VLOOKUP(G$5,Лист1!$V$5:$W$32,2,0),"")</f>
        <v>Музыка</v>
      </c>
      <c r="H16" s="43">
        <v>12</v>
      </c>
      <c r="I16" s="20" t="str">
        <f>IFERROR(VLOOKUP(I$5,Лист1!$V$5:$W$32,2,0),"")</f>
        <v>Математика</v>
      </c>
      <c r="J16" s="43">
        <v>28</v>
      </c>
      <c r="K16" s="20" t="str">
        <f>IFERROR(VLOOKUP(K$5,Лист1!$V$5:$W$32,2,0),"")</f>
        <v>Русский язык</v>
      </c>
      <c r="L16" s="43">
        <f>IFERROR(INDEX(Лист1!$B$5:$B$32,MATCH(K$5,Лист1!$V$5:$V$32,0)),"")</f>
        <v>20</v>
      </c>
      <c r="M16" s="20" t="str">
        <f>IFERROR(VLOOKUP(M$5,Лист1!$V$5:$W$32,2,0),"")</f>
        <v>ИЗО</v>
      </c>
      <c r="N16" s="43">
        <f>IFERROR(INDEX(Лист1!$B$5:$B$32,MATCH(M$5,Лист1!$V$5:$V$32,0)),"")</f>
        <v>11</v>
      </c>
      <c r="O16" s="20" t="str">
        <f>IFERROR(VLOOKUP(O$5,Лист1!$V$5:$W$32,2,0),"")</f>
        <v>Русский язык</v>
      </c>
      <c r="P16" s="43">
        <f>IFERROR(INDEX(Лист1!$B$5:$B$32,MATCH(O$5,Лист1!$V$5:$V$32,0)),"")</f>
        <v>23</v>
      </c>
      <c r="Q16" s="20" t="str">
        <f>IFERROR(VLOOKUP(Q$5,Лист1!$V$5:$W$32,2,0),"")</f>
        <v>Математика</v>
      </c>
      <c r="R16" s="43">
        <f>IFERROR(INDEX(Лист1!$B$5:$B$32,MATCH(Q$5,Лист1!$V$5:$V$32,0)),"")</f>
        <v>22</v>
      </c>
      <c r="S16" s="20" t="s">
        <v>91</v>
      </c>
      <c r="T16" s="43">
        <f>IFERROR(INDEX(Лист1!$B$5:$B$32,MATCH(S$5,Лист1!$V$5:$V$32,0)),"")</f>
        <v>36</v>
      </c>
      <c r="U16" s="20" t="str">
        <f>IFERROR(VLOOKUP(U$5,Лист1!$V$5:$W$32,2,0),"")</f>
        <v>Обществознание</v>
      </c>
      <c r="V16" s="43">
        <v>29</v>
      </c>
      <c r="W16" s="20" t="str">
        <f>IFERROR(VLOOKUP(W$5,Лист1!$V$5:$W$32,2,0),"")</f>
        <v>Химия</v>
      </c>
      <c r="X16" s="43">
        <f>IFERROR(INDEX(Лист1!$B$5:$B$32,MATCH(W$5,Лист1!$V$5:$V$32,0)),"")</f>
        <v>27</v>
      </c>
      <c r="Y16" s="20" t="str">
        <f>IFERROR(VLOOKUP(Y$5,Лист1!$V$5:$W$32,2,0),"")</f>
        <v>Иностранный язык</v>
      </c>
      <c r="Z16" s="43">
        <f>IFERROR(INDEX(Лист1!$B$5:$B$32,MATCH(Y$5,Лист1!$V$5:$V$32,0)),"")</f>
        <v>37</v>
      </c>
      <c r="AA16" s="20" t="s">
        <v>25</v>
      </c>
      <c r="AB16" s="43">
        <f>IFERROR(INDEX(Лист1!$B$5:$B$32,MATCH(AA$5,Лист1!$V$5:$V$32,0)),"")</f>
        <v>16</v>
      </c>
    </row>
    <row r="17" spans="3:28">
      <c r="C17" s="86"/>
      <c r="D17" s="44">
        <v>3</v>
      </c>
      <c r="E17" s="20" t="str">
        <f>IFERROR(VLOOKUP(E$5,Лист1!$X$5:$Y$32,2,0),"")</f>
        <v>ИЗО</v>
      </c>
      <c r="F17" s="43">
        <f>IFERROR(INDEX(Лист1!$B$5:$B$32,MATCH(E$5,Лист1!$X$5:$X$32,0)),"")</f>
        <v>11</v>
      </c>
      <c r="G17" s="20" t="str">
        <f>IFERROR(VLOOKUP(G$5,Лист1!$X$5:$Y$32,2,0),"")</f>
        <v>Математика</v>
      </c>
      <c r="H17" s="43">
        <v>28</v>
      </c>
      <c r="I17" s="20" t="str">
        <f>IFERROR(VLOOKUP(I$5,Лист1!$X$5:$Y$32,2,0),"")</f>
        <v>Русский язык</v>
      </c>
      <c r="J17" s="43">
        <f>IFERROR(INDEX(Лист1!$B$5:$B$32,MATCH(I$5,Лист1!$X$5:$X$32,0)),"")</f>
        <v>23</v>
      </c>
      <c r="K17" s="20" t="str">
        <f>IFERROR(VLOOKUP(K$5,Лист1!$X$5:$Y$32,2,0),"")</f>
        <v>История</v>
      </c>
      <c r="L17" s="43">
        <f>IFERROR(INDEX(Лист1!$B$5:$B$32,MATCH(K$5,Лист1!$X$5:$X$32,0)),"")</f>
        <v>30</v>
      </c>
      <c r="M17" s="20" t="str">
        <f>IFERROR(VLOOKUP(M$5,Лист1!$X$5:$Y$32,2,0),"")</f>
        <v>Геометрия</v>
      </c>
      <c r="N17" s="43">
        <f>IFERROR(INDEX(Лист1!$B$5:$B$32,MATCH(M$5,Лист1!$X$5:$X$32,0)),"")</f>
        <v>22</v>
      </c>
      <c r="O17" s="20" t="s">
        <v>33</v>
      </c>
      <c r="P17" s="43">
        <v>12</v>
      </c>
      <c r="Q17" s="20" t="str">
        <f>IFERROR(VLOOKUP(Q$5,Лист1!$X$5:$Y$32,2,0),"")</f>
        <v>Русский язык</v>
      </c>
      <c r="R17" s="43">
        <f>IFERROR(INDEX(Лист1!$B$5:$B$32,MATCH(Q$5,Лист1!$X$5:$X$32,0)),"")</f>
        <v>20</v>
      </c>
      <c r="S17" s="20" t="s">
        <v>92</v>
      </c>
      <c r="T17" s="43">
        <f>IFERROR(INDEX(Лист1!$B$5:$B$32,MATCH(S$5,Лист1!$X$5:$X$32,0)),"")</f>
        <v>33</v>
      </c>
      <c r="U17" s="20" t="str">
        <f>IFERROR(VLOOKUP(U$5,Лист1!$X$5:$Y$32,2,0),"")</f>
        <v>Математика</v>
      </c>
      <c r="V17" s="43">
        <f>IFERROR(INDEX(Лист1!$B$5:$B$32,MATCH(U$5,Лист1!$X$5:$X$32,0)),"")</f>
        <v>13</v>
      </c>
      <c r="W17" s="20" t="str">
        <f>IFERROR(VLOOKUP(W$5,Лист1!$X$5:$Y$32,2,0),"")</f>
        <v>География</v>
      </c>
      <c r="X17" s="43">
        <f>IFERROR(INDEX(Лист1!$B$5:$B$32,MATCH(W$5,Лист1!$X$5:$X$32,0)),"")</f>
        <v>24</v>
      </c>
      <c r="Y17" s="61" t="str">
        <f>IFERROR(VLOOKUP(Y$5,Лист1!$X$5:$Y$32,2,0),"")</f>
        <v>Обществознание</v>
      </c>
      <c r="Z17" s="43">
        <v>29</v>
      </c>
      <c r="AA17" s="20" t="str">
        <f>IFERROR(VLOOKUP(AA$5,Лист1!$X$5:$Y$32,2,0),"")</f>
        <v>Химия</v>
      </c>
      <c r="AB17" s="43">
        <f>IFERROR(INDEX(Лист1!$B$5:$B$32,MATCH(AA$5,Лист1!$X$5:$X$32,0)),"")</f>
        <v>27</v>
      </c>
    </row>
    <row r="18" spans="3:28">
      <c r="C18" s="86"/>
      <c r="D18" s="44">
        <v>4</v>
      </c>
      <c r="E18" s="20" t="str">
        <f>IFERROR(VLOOKUP(E$5,Лист1!$Z$5:$AA$32,2,0),"")</f>
        <v>Иностранный язык</v>
      </c>
      <c r="F18" s="43">
        <f>IFERROR(INDEX(Лист1!$B$5:$B$32,MATCH(E$5,Лист1!$Z$5:$Z$32,0)),"")</f>
        <v>37</v>
      </c>
      <c r="G18" s="20" t="s">
        <v>30</v>
      </c>
      <c r="H18" s="43">
        <f>IFERROR(INDEX(Лист1!$B$5:$B$32,MATCH(G$5,Лист1!$Z$5:$Z$32,0)),"")</f>
        <v>30</v>
      </c>
      <c r="I18" s="20" t="str">
        <f>IFERROR(VLOOKUP(I$5,Лист1!$Z$5:$AA$32,2,0),"")</f>
        <v>ИЗО</v>
      </c>
      <c r="J18" s="43">
        <f>IFERROR(INDEX(Лист1!$B$5:$B$32,MATCH(I$5,Лист1!$Z$5:$Z$32,0)),"")</f>
        <v>11</v>
      </c>
      <c r="K18" s="20" t="str">
        <f>IFERROR(VLOOKUP(K$5,Лист1!$Z$5:$AA$32,2,0),"")</f>
        <v>Музыка</v>
      </c>
      <c r="L18" s="43">
        <v>12</v>
      </c>
      <c r="M18" s="20" t="str">
        <f>IFERROR(VLOOKUP(M$5,Лист1!$Z$5:$AA$32,2,0),"")</f>
        <v>Литература</v>
      </c>
      <c r="N18" s="43">
        <f>IFERROR(INDEX(Лист1!$B$5:$B$32,MATCH(M$5,Лист1!$Z$5:$Z$32,0)),"")</f>
        <v>20</v>
      </c>
      <c r="O18" s="20" t="str">
        <f>IFERROR(VLOOKUP(O$5,Лист1!$Z$5:$AA$32,2,0),"")</f>
        <v>Алгебра</v>
      </c>
      <c r="P18" s="43">
        <v>28</v>
      </c>
      <c r="Q18" s="20" t="s">
        <v>91</v>
      </c>
      <c r="R18" s="43">
        <f>IFERROR(INDEX(Лист1!$B$5:$B$32,MATCH(Q$5,Лист1!$Z$5:$Z$32,0)),"")</f>
        <v>33</v>
      </c>
      <c r="S18" s="20" t="str">
        <f>IFERROR(VLOOKUP(S$5,Лист1!$Z$5:$AA$32,2,0),"")</f>
        <v>Русский язык</v>
      </c>
      <c r="T18" s="43">
        <f>IFERROR(INDEX(Лист1!$B$5:$B$32,MATCH(S$5,Лист1!$Z$5:$Z$32,0)),"")</f>
        <v>23</v>
      </c>
      <c r="U18" s="20" t="str">
        <f>IFERROR(VLOOKUP(U$5,Лист1!$Z$5:$AA$32,2,0),"")</f>
        <v>Физкультура</v>
      </c>
      <c r="V18" s="43" t="str">
        <f>IFERROR(INDEX(Лист1!$B$5:$B$32,MATCH(U$5,Лист1!$Z$5:$Z$32,0)),"")</f>
        <v>11а</v>
      </c>
      <c r="W18" s="20" t="str">
        <f>IFERROR(VLOOKUP(W$5,Лист1!$Z$5:$AA$32,2,0),"")</f>
        <v>Обществознание</v>
      </c>
      <c r="X18" s="43">
        <v>29</v>
      </c>
      <c r="Y18" s="61" t="s">
        <v>94</v>
      </c>
      <c r="Z18" s="43">
        <f>IFERROR(INDEX(Лист1!$B$5:$B$32,MATCH(Y$5,Лист1!$Z$5:$Z$32,0)),"")</f>
        <v>22</v>
      </c>
      <c r="AA18" s="20" t="str">
        <f>IFERROR(VLOOKUP(AA$5,Лист1!$Z$5:$AA$32,2,0),"")</f>
        <v>Физкультура</v>
      </c>
      <c r="AB18" s="43" t="str">
        <f>IFERROR(INDEX(Лист1!$B$5:$B$32,MATCH(AA$5,Лист1!$Z$5:$Z$32,0)),"")</f>
        <v>11а</v>
      </c>
    </row>
    <row r="19" spans="3:28">
      <c r="C19" s="86"/>
      <c r="D19" s="44">
        <v>5</v>
      </c>
      <c r="E19" s="52" t="str">
        <f>IFERROR(VLOOKUP(E$5,Лист1!$AB$5:$AC$32,2,0),"")</f>
        <v>Русский язык</v>
      </c>
      <c r="F19" s="53">
        <f>IFERROR(INDEX(Лист1!$B$5:$B$32,MATCH(E$5,Лист1!$AB$5:$AB$32,0)),"")</f>
        <v>16</v>
      </c>
      <c r="G19" s="52" t="str">
        <f>IFERROR(VLOOKUP(G$5,Лист1!$AB$5:$AC$32,2,0),"")</f>
        <v>Литература</v>
      </c>
      <c r="H19" s="53">
        <f>IFERROR(INDEX(Лист1!$B$5:$B$32,MATCH(G$5,Лист1!$AB$5:$AB$32,0)),"")</f>
        <v>23</v>
      </c>
      <c r="I19" s="52" t="str">
        <f>IFERROR(VLOOKUP(I$5,Лист1!$AB$5:$AC$32,2,0),"")</f>
        <v>Иностранный язык</v>
      </c>
      <c r="J19" s="53">
        <f>IFERROR(INDEX(Лист1!$B$5:$B$32,MATCH(I$5,Лист1!$AB$5:$AB$32,0)),"")</f>
        <v>37</v>
      </c>
      <c r="K19" s="52" t="str">
        <f>IFERROR(VLOOKUP(K$5,Лист1!$AB$5:$AC$32,2,0),"")</f>
        <v>Обществознание</v>
      </c>
      <c r="L19" s="53">
        <f>IFERROR(INDEX(Лист1!$B$5:$B$32,MATCH(K$5,Лист1!$AB$5:$AB$32,0)),"")</f>
        <v>30</v>
      </c>
      <c r="M19" s="52" t="str">
        <f>IFERROR(VLOOKUP(M$5,Лист1!$AB$5:$AC$32,2,0),"")</f>
        <v>Физкультура</v>
      </c>
      <c r="N19" s="53" t="str">
        <f>IFERROR(INDEX(Лист1!$B$5:$B$32,MATCH(M$5,Лист1!$AB$5:$AB$32,0)),"")</f>
        <v>11а</v>
      </c>
      <c r="O19" s="52" t="str">
        <f>IFERROR(VLOOKUP(O$5,Лист1!$AB$5:$AC$32,2,0),"")</f>
        <v>ИЗО</v>
      </c>
      <c r="P19" s="53">
        <f>IFERROR(INDEX(Лист1!$B$5:$B$32,MATCH(O$5,Лист1!$AB$5:$AB$32,0)),"")</f>
        <v>11</v>
      </c>
      <c r="Q19" s="52" t="str">
        <f>IFERROR(VLOOKUP(Q$5,Лист1!$AB$5:$AC$32,2,0),"")</f>
        <v>Обществознание</v>
      </c>
      <c r="R19" s="53">
        <v>29</v>
      </c>
      <c r="S19" s="52" t="s">
        <v>33</v>
      </c>
      <c r="T19" s="53">
        <v>12</v>
      </c>
      <c r="U19" s="52" t="str">
        <f>IFERROR(VLOOKUP(U$5,Лист1!$AB$5:$AC$32,2,0),"")</f>
        <v>География</v>
      </c>
      <c r="V19" s="53">
        <f>IFERROR(INDEX(Лист1!$B$5:$B$32,MATCH(U$5,Лист1!$AB$5:$AB$32,0)),"")</f>
        <v>24</v>
      </c>
      <c r="W19" s="52" t="str">
        <f>IFERROR(VLOOKUP(W$5,Лист1!$AB$5:$AC$32,2,0),"")</f>
        <v>Русский язык</v>
      </c>
      <c r="X19" s="53">
        <f>IFERROR(INDEX(Лист1!$B$5:$B$32,MATCH(W$5,Лист1!$AB$5:$AB$32,0)),"")</f>
        <v>20</v>
      </c>
      <c r="Y19" s="61" t="s">
        <v>102</v>
      </c>
      <c r="Z19" s="53">
        <f>IFERROR(INDEX(Лист1!$B$5:$B$32,MATCH(Y$5,Лист1!$AB$5:$AB$32,0)),"")</f>
        <v>27</v>
      </c>
      <c r="AA19" s="52" t="str">
        <f>IFERROR(VLOOKUP(AA$5,Лист1!$AB$5:$AC$32,2,0),"")</f>
        <v>Математика</v>
      </c>
      <c r="AB19" s="53">
        <f>IFERROR(INDEX(Лист1!$B$5:$B$32,MATCH(AA$5,Лист1!$AB$5:$AB$32,0)),"")</f>
        <v>22</v>
      </c>
    </row>
    <row r="20" spans="3:28">
      <c r="C20" s="86"/>
      <c r="D20" s="44">
        <v>6</v>
      </c>
      <c r="E20" s="24" t="s">
        <v>31</v>
      </c>
      <c r="F20" s="45">
        <f>IFERROR(INDEX(Лист1!$B$5:$B$32,MATCH(E$5,Лист1!$AD$5:$AD$32,0)),"")</f>
        <v>30</v>
      </c>
      <c r="G20" s="24" t="s">
        <v>36</v>
      </c>
      <c r="H20" s="45">
        <f>IFERROR(INDEX(Лист1!$B$5:$B$32,MATCH(G$5,Лист1!$AD$5:$AD$32,0)),"")</f>
        <v>11</v>
      </c>
      <c r="I20" s="24" t="str">
        <f>IFERROR(VLOOKUP(I$5,Лист1!$AD$5:$AE$32,2,0),"")</f>
        <v>Русский язык</v>
      </c>
      <c r="J20" s="45">
        <f>IFERROR(INDEX(Лист1!$B$5:$B$32,MATCH(I$5,Лист1!$AD$5:$AD$32,0)),"")</f>
        <v>23</v>
      </c>
      <c r="K20" s="24" t="s">
        <v>25</v>
      </c>
      <c r="L20" s="45">
        <f>IFERROR(INDEX(Лист1!$B$5:$B$32,MATCH(K$5,Лист1!$AD$5:$AD$32,0)),"")</f>
        <v>20</v>
      </c>
      <c r="M20" s="24" t="str">
        <f>IFERROR(VLOOKUP(M$5,Лист1!$AD$5:$AE$32,2,0),"")</f>
        <v>География</v>
      </c>
      <c r="N20" s="45">
        <f>IFERROR(INDEX(Лист1!$B$5:$B$32,MATCH(M$5,Лист1!$AD$5:$AD$32,0)),"")</f>
        <v>24</v>
      </c>
      <c r="O20" s="24" t="str">
        <f>IFERROR(VLOOKUP(O$5,Лист1!$AD$5:$AE$32,2,0),"")</f>
        <v>Иностранный язык</v>
      </c>
      <c r="P20" s="45">
        <f>IFERROR(INDEX(Лист1!$B$5:$B$32,MATCH(O$5,Лист1!$AD$5:$AD$32,0)),"")</f>
        <v>37</v>
      </c>
      <c r="Q20" s="24" t="str">
        <f>IFERROR(VLOOKUP(Q$5,Лист1!$AD$5:$AE$32,2,0),"")</f>
        <v>Биология</v>
      </c>
      <c r="R20" s="45">
        <f>IFERROR(INDEX(Лист1!$B$5:$B$32,MATCH(Q$5,Лист1!$AD$5:$AD$32,0)),"")</f>
        <v>28</v>
      </c>
      <c r="S20" s="24" t="str">
        <f>IFERROR(VLOOKUP(S$5,Лист1!$AD$5:$AE$32,2,0),"")</f>
        <v>Обществознание</v>
      </c>
      <c r="T20" s="45">
        <v>29</v>
      </c>
      <c r="U20" s="24" t="str">
        <f>IFERROR(VLOOKUP(U$5,Лист1!$AD$5:$AE$32,2,0),"")</f>
        <v>Русский язык</v>
      </c>
      <c r="V20" s="45">
        <f>IFERROR(INDEX(Лист1!$B$5:$B$32,MATCH(U$5,Лист1!$AD$5:$AD$32,0)),"")</f>
        <v>16</v>
      </c>
      <c r="W20" s="24" t="str">
        <f>IFERROR(VLOOKUP(W$5,Лист1!$AD$5:$AE$32,2,0),"")</f>
        <v>Физкультура</v>
      </c>
      <c r="X20" s="45" t="str">
        <f>IFERROR(INDEX(Лист1!$B$5:$B$32,MATCH(W$5,Лист1!$AD$5:$AD$32,0)),"")</f>
        <v>11а</v>
      </c>
      <c r="Y20" s="61" t="str">
        <f>IFERROR(VLOOKUP(Y$5,Лист1!$AD$5:$AE$32,2,0),"")</f>
        <v>Литература</v>
      </c>
      <c r="Z20" s="45">
        <f>IFERROR(INDEX(Лист1!$B$5:$B$32,MATCH(Y$5,Лист1!$AD$5:$AD$32,0)),"")</f>
        <v>21</v>
      </c>
      <c r="AA20" s="24" t="str">
        <f>IFERROR(VLOOKUP(AA$5,Лист1!$AD$5:$AE$32,2,0),"")</f>
        <v>Иностранный язык</v>
      </c>
      <c r="AB20" s="45">
        <f>IFERROR(INDEX(Лист1!$B$5:$B$32,MATCH(AA$5,Лист1!$AD$5:$AD$32,0)),"")</f>
        <v>32</v>
      </c>
    </row>
    <row r="21" spans="3:28">
      <c r="C21" s="86"/>
      <c r="D21" s="44">
        <v>7</v>
      </c>
      <c r="E21" s="24" t="str">
        <f>IFERROR(VLOOKUP(E$5,Лист1!$AF$5:$AG$32,2,0),"")</f>
        <v/>
      </c>
      <c r="F21" s="45" t="str">
        <f>IFERROR(INDEX(Лист1!$B$5:$B$32,MATCH(E$5,Лист1!$AF$5:$AF$32,0)),"")</f>
        <v/>
      </c>
      <c r="G21" s="24" t="str">
        <f>IFERROR(VLOOKUP(G$5,Лист1!$AF$5:$AG$32,2,0),"")</f>
        <v/>
      </c>
      <c r="H21" s="45" t="str">
        <f>IFERROR(INDEX(Лист1!$B$5:$B$32,MATCH(G$5,Лист1!$AF$5:$AF$32,0)),"")</f>
        <v/>
      </c>
      <c r="I21" s="24" t="str">
        <f>IFERROR(VLOOKUP(I$5,Лист1!$AF$5:$AG$32,2,0),"")</f>
        <v/>
      </c>
      <c r="J21" s="45" t="str">
        <f>IFERROR(INDEX(Лист1!$B$5:$B$32,MATCH(I$5,Лист1!$AF$5:$AF$32,0)),"")</f>
        <v/>
      </c>
      <c r="K21" s="24" t="str">
        <f>IFERROR(VLOOKUP(K$5,Лист1!$AF$5:$AG$32,2,0),"")</f>
        <v>ИЗО</v>
      </c>
      <c r="L21" s="45">
        <f>IFERROR(INDEX(Лист1!$B$5:$B$32,MATCH(K$5,Лист1!$AF$5:$AF$32,0)),"")</f>
        <v>11</v>
      </c>
      <c r="M21" s="24" t="s">
        <v>22</v>
      </c>
      <c r="N21" s="45">
        <v>28</v>
      </c>
      <c r="O21" s="24" t="str">
        <f>IFERROR(VLOOKUP(O$5,Лист1!$AF$5:$AG$32,2,0),"")</f>
        <v/>
      </c>
      <c r="P21" s="45" t="str">
        <f>IFERROR(INDEX(Лист1!$B$5:$B$32,MATCH(O$5,Лист1!$AF$5:$AF$32,0)),"")</f>
        <v/>
      </c>
      <c r="Q21" s="24" t="str">
        <f>IFERROR(VLOOKUP(Q$5,Лист1!$AF$5:$AG$32,2,0),"")</f>
        <v>Физкультура</v>
      </c>
      <c r="R21" s="45" t="str">
        <f>IFERROR(INDEX(Лист1!$B$5:$B$32,MATCH(Q$5,Лист1!$AF$5:$AF$32,0)),"")</f>
        <v>11а</v>
      </c>
      <c r="S21" s="24" t="str">
        <f>IFERROR(VLOOKUP(S$5,Лист1!$AF$5:$AG$32,2,0),"")</f>
        <v/>
      </c>
      <c r="T21" s="45" t="str">
        <f>IFERROR(INDEX(Лист1!$B$5:$B$32,MATCH(S$5,Лист1!$AF$5:$AF$32,0)),"")</f>
        <v/>
      </c>
      <c r="U21" s="24" t="str">
        <f>IFERROR(VLOOKUP(U$5,Лист1!$AF$5:$AG$32,2,0),"")</f>
        <v>МХК</v>
      </c>
      <c r="V21" s="45">
        <f>IFERROR(INDEX(Лист1!$B$5:$B$32,MATCH(U$5,Лист1!$AF$5:$AF$32,0)),"")</f>
        <v>16</v>
      </c>
      <c r="W21" s="24" t="str">
        <f>IFERROR(VLOOKUP(W$5,Лист1!$AF$5:$AG$32,2,0),"")</f>
        <v/>
      </c>
      <c r="X21" s="45" t="str">
        <f>IFERROR(INDEX(Лист1!$B$5:$B$32,MATCH(W$5,Лист1!$AF$5:$AF$32,0)),"")</f>
        <v/>
      </c>
      <c r="Y21" s="24"/>
      <c r="Z21" s="45" t="str">
        <f>IFERROR(INDEX(Лист1!$B$5:$B$32,MATCH(Y$5,Лист1!$AF$5:$AF$32,0)),"")</f>
        <v/>
      </c>
      <c r="AA21" s="24" t="str">
        <f>IFERROR(VLOOKUP(AA$5,Лист1!$AF$5:$AG$32,2,0),"")</f>
        <v>ИКТ</v>
      </c>
      <c r="AB21" s="45">
        <f>IFERROR(INDEX(Лист1!$B$5:$B$32,MATCH(AA$5,Лист1!$AF$5:$AF$32,0)),"")</f>
        <v>33</v>
      </c>
    </row>
    <row r="22" spans="3:28">
      <c r="C22" s="86"/>
      <c r="D22" s="45">
        <v>8</v>
      </c>
      <c r="E22" s="24" t="str">
        <f>IFERROR(VLOOKUP(E$5,Лист1!$AH$5:$AI$32,2,0),"")</f>
        <v/>
      </c>
      <c r="F22" s="45" t="str">
        <f>IFERROR(INDEX(Лист1!$B$5:$B$32,MATCH(E$5,Лист1!$AH$5:$AH$32,0)),"")</f>
        <v/>
      </c>
      <c r="G22" s="24" t="str">
        <f>IFERROR(VLOOKUP(G$5,Лист1!$AH$5:$AI$32,2,0),"")</f>
        <v/>
      </c>
      <c r="H22" s="45" t="str">
        <f>IFERROR(INDEX(Лист1!$B$5:$B$32,MATCH(G$5,Лист1!$AH$5:$AH$32,0)),"")</f>
        <v/>
      </c>
      <c r="I22" s="24" t="str">
        <f>IFERROR(VLOOKUP(I$5,Лист1!$AH$5:$AI$32,2,0),"")</f>
        <v/>
      </c>
      <c r="J22" s="45" t="str">
        <f>IFERROR(INDEX(Лист1!$B$5:$B$32,MATCH(I$5,Лист1!$AH$5:$AH$32,0)),"")</f>
        <v/>
      </c>
      <c r="K22" s="24" t="str">
        <f>IFERROR(VLOOKUP(K$5,Лист1!$AH$5:$AI$32,2,0),"")</f>
        <v/>
      </c>
      <c r="L22" s="45" t="str">
        <f>IFERROR(INDEX(Лист1!$B$5:$B$32,MATCH(K$5,Лист1!$AH$5:$AH$32,0)),"")</f>
        <v/>
      </c>
      <c r="M22" s="24" t="str">
        <f>IFERROR(VLOOKUP(M$5,Лист1!$AH$5:$AI$32,2,0),"")</f>
        <v/>
      </c>
      <c r="N22" s="45" t="str">
        <f>IFERROR(INDEX(Лист1!$B$5:$B$32,MATCH(M$5,Лист1!$AH$5:$AH$32,0)),"")</f>
        <v/>
      </c>
      <c r="O22" s="24" t="str">
        <f>IFERROR(VLOOKUP(O$5,Лист1!$AH$5:$AI$32,2,0),"")</f>
        <v/>
      </c>
      <c r="P22" s="45" t="str">
        <f>IFERROR(INDEX(Лист1!$B$5:$B$32,MATCH(O$5,Лист1!$AH$5:$AH$32,0)),"")</f>
        <v/>
      </c>
      <c r="Q22" s="24" t="str">
        <f>IFERROR(VLOOKUP(Q$5,Лист1!$AH$5:$AI$32,2,0),"")</f>
        <v/>
      </c>
      <c r="R22" s="45" t="str">
        <f>IFERROR(INDEX(Лист1!$B$5:$B$32,MATCH(Q$5,Лист1!$AH$5:$AH$32,0)),"")</f>
        <v/>
      </c>
      <c r="S22" s="24" t="str">
        <f>IFERROR(VLOOKUP(S$5,Лист1!$AH$5:$AI$32,2,0),"")</f>
        <v/>
      </c>
      <c r="T22" s="45" t="str">
        <f>IFERROR(INDEX(Лист1!$B$5:$B$32,MATCH(S$5,Лист1!$AH$5:$AH$32,0)),"")</f>
        <v/>
      </c>
      <c r="U22" s="24" t="str">
        <f>IFERROR(VLOOKUP(U$5,Лист1!$AH$5:$AI$32,2,0),"")</f>
        <v/>
      </c>
      <c r="V22" s="45" t="str">
        <f>IFERROR(INDEX(Лист1!$B$5:$B$32,MATCH(U$5,Лист1!$AH$5:$AH$32,0)),"")</f>
        <v/>
      </c>
      <c r="W22" s="24" t="str">
        <f>IFERROR(VLOOKUP(W$5,Лист1!$AH$5:$AI$32,2,0),"")</f>
        <v/>
      </c>
      <c r="X22" s="45" t="str">
        <f>IFERROR(INDEX(Лист1!$B$5:$B$32,MATCH(W$5,Лист1!$AH$5:$AH$32,0)),"")</f>
        <v/>
      </c>
      <c r="Y22" s="24" t="str">
        <f>IFERROR(VLOOKUP(Y$5,Лист1!$AH$5:$AI$32,2,0),"")</f>
        <v/>
      </c>
      <c r="Z22" s="45" t="str">
        <f>IFERROR(INDEX(Лист1!$B$5:$B$32,MATCH(Y$5,Лист1!$AH$5:$AH$32,0)),"")</f>
        <v/>
      </c>
      <c r="AA22" s="24" t="str">
        <f>IFERROR(VLOOKUP(AA$5,Лист1!$AH$5:$AI$32,2,0),"")</f>
        <v/>
      </c>
      <c r="AB22" s="45" t="str">
        <f>IFERROR(INDEX(Лист1!$B$5:$B$32,MATCH(AA$5,Лист1!$AH$5:$AH$32,0)),"")</f>
        <v/>
      </c>
    </row>
    <row r="23" spans="3:28">
      <c r="C23" s="97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100"/>
    </row>
    <row r="24" spans="3:28" ht="15" customHeight="1">
      <c r="C24" s="85" t="s">
        <v>2</v>
      </c>
      <c r="D24" s="43">
        <v>1</v>
      </c>
      <c r="E24" s="41" t="str">
        <f>IFERROR(VLOOKUP(E$5,Лист1!$AK$5:$AL$32,2,0),"")</f>
        <v>Литература</v>
      </c>
      <c r="F24" s="46">
        <f>IFERROR(INDEX(Лист1!$B$5:$B$32,MATCH(E$5,Лист1!$AK$5:$AK$32,0)),"")</f>
        <v>16</v>
      </c>
      <c r="G24" s="60" t="s">
        <v>85</v>
      </c>
      <c r="H24" s="46">
        <f>IFERROR(INDEX(Лист1!$B$5:$B$32,MATCH(G$5,Лист1!$AK$5:$AK$32,0)),"")</f>
        <v>11</v>
      </c>
      <c r="I24" s="41" t="str">
        <f>IFERROR(VLOOKUP(I$5,Лист1!$AK$5:$AL$32,2,0),"")</f>
        <v>Русский язык</v>
      </c>
      <c r="J24" s="46">
        <f>IFERROR(INDEX(Лист1!$B$5:$B$32,MATCH(I$5,Лист1!$AK$5:$AK$32,0)),"")</f>
        <v>23</v>
      </c>
      <c r="K24" s="41" t="str">
        <f>IFERROR(VLOOKUP(K$5,Лист1!$AK$5:$AL$32,2,0),"")</f>
        <v>Физкультура</v>
      </c>
      <c r="L24" s="46" t="str">
        <f>IFERROR(INDEX(Лист1!$B$5:$B$32,MATCH(K$5,Лист1!$AK$5:$AK$32,0)),"")</f>
        <v>11а</v>
      </c>
      <c r="M24" s="41" t="str">
        <f>IFERROR(VLOOKUP(M$5,Лист1!$AK$5:$AL$32,2,0),"")</f>
        <v>Алгебра</v>
      </c>
      <c r="N24" s="46">
        <f>IFERROR(INDEX(Лист1!$B$5:$B$32,MATCH(M$5,Лист1!$AK$5:$AK$32,0)),"")</f>
        <v>22</v>
      </c>
      <c r="O24" s="41" t="str">
        <f>IFERROR(VLOOKUP(O$5,Лист1!$AK$5:$AL$32,2,0),"")</f>
        <v>Геометрия</v>
      </c>
      <c r="P24" s="46">
        <v>28</v>
      </c>
      <c r="Q24" s="41" t="str">
        <f>IFERROR(VLOOKUP(Q$5,Лист1!$AK$5:$AL$32,2,0),"")</f>
        <v>Русский язык</v>
      </c>
      <c r="R24" s="46">
        <f>IFERROR(INDEX(Лист1!$B$5:$B$32,MATCH(Q$5,Лист1!$AK$5:$AK$32,0)),"")</f>
        <v>20</v>
      </c>
      <c r="S24" s="20" t="s">
        <v>30</v>
      </c>
      <c r="T24" s="46">
        <v>27</v>
      </c>
      <c r="U24" s="41" t="s">
        <v>29</v>
      </c>
      <c r="V24" s="46">
        <v>33</v>
      </c>
      <c r="W24" s="41" t="str">
        <f>IFERROR(VLOOKUP(W$5,Лист1!$AK$5:$AL$32,2,0),"")</f>
        <v/>
      </c>
      <c r="X24" s="46" t="str">
        <f>IFERROR(INDEX(Лист1!$B$5:$B$32,MATCH(W$5,Лист1!$AK$5:$AK$32,0)),"")</f>
        <v/>
      </c>
      <c r="Y24" s="41" t="str">
        <f>IFERROR(VLOOKUP(Y$5,Лист1!$AK$5:$AL$32,2,0),"")</f>
        <v>География</v>
      </c>
      <c r="Z24" s="46">
        <f>IFERROR(INDEX(Лист1!$B$5:$B$32,MATCH(Y$5,Лист1!$AK$5:$AK$32,0)),"")</f>
        <v>24</v>
      </c>
      <c r="AA24" s="41" t="str">
        <f>IFERROR(VLOOKUP(AA$5,Лист1!$AK$5:$AL$32,2,0),"")</f>
        <v>Иностранный язык</v>
      </c>
      <c r="AB24" s="46">
        <f>IFERROR(INDEX(Лист1!$B$5:$B$32,MATCH(AA$5,Лист1!$AK$5:$AK$32,0)),"")</f>
        <v>32</v>
      </c>
    </row>
    <row r="25" spans="3:28">
      <c r="C25" s="86"/>
      <c r="D25" s="44">
        <v>2</v>
      </c>
      <c r="E25" s="41" t="str">
        <f>IFERROR(VLOOKUP(E$5,Лист1!$AM$5:$AN$32,2,0),"")</f>
        <v>Русский язык</v>
      </c>
      <c r="F25" s="46">
        <f>IFERROR(INDEX(Лист1!$B$5:$B$32,MATCH(E$5,Лист1!$AM$5:$AM$32,0)),"")</f>
        <v>16</v>
      </c>
      <c r="G25" s="59" t="s">
        <v>86</v>
      </c>
      <c r="H25" s="46">
        <f>IFERROR(INDEX(Лист1!$B$5:$B$32,MATCH(G$5,Лист1!$AM$5:$AM$32,0)),"")</f>
        <v>34</v>
      </c>
      <c r="I25" s="41" t="str">
        <f>IFERROR(VLOOKUP(I$5,Лист1!$AM$5:$AN$32,2,0),"")</f>
        <v>Физкультура</v>
      </c>
      <c r="J25" s="46" t="str">
        <f>IFERROR(INDEX(Лист1!$B$5:$B$32,MATCH(I$5,Лист1!$AM$5:$AM$32,0)),"")</f>
        <v>11а</v>
      </c>
      <c r="K25" s="20" t="s">
        <v>89</v>
      </c>
      <c r="L25" s="46">
        <f>IFERROR(INDEX(Лист1!$B$5:$B$32,MATCH(K$5,Лист1!$AM$5:$AM$32,0)),"")</f>
        <v>36</v>
      </c>
      <c r="M25" s="41" t="str">
        <f>IFERROR(VLOOKUP(M$5,Лист1!$AM$5:$AN$32,2,0),"")</f>
        <v>Иностранный язык</v>
      </c>
      <c r="N25" s="46">
        <f>IFERROR(INDEX(Лист1!$B$5:$B$32,MATCH(M$5,Лист1!$AM$5:$AM$32,0)),"")</f>
        <v>37</v>
      </c>
      <c r="O25" s="41" t="str">
        <f>IFERROR(VLOOKUP(O$5,Лист1!$AM$5:$AN$32,2,0),"")</f>
        <v>Русский язык</v>
      </c>
      <c r="P25" s="46">
        <f>IFERROR(INDEX(Лист1!$B$5:$B$32,MATCH(O$5,Лист1!$AM$5:$AM$32,0)),"")</f>
        <v>23</v>
      </c>
      <c r="Q25" s="41" t="str">
        <f>IFERROR(VLOOKUP(Q$5,Лист1!$AM$5:$AN$32,2,0),"")</f>
        <v>География</v>
      </c>
      <c r="R25" s="46">
        <f>IFERROR(INDEX(Лист1!$B$5:$B$32,MATCH(Q$5,Лист1!$AM$5:$AM$32,0)),"")</f>
        <v>24</v>
      </c>
      <c r="S25" s="41" t="str">
        <f>IFERROR(VLOOKUP(S$5,Лист1!$AM$5:$AN$32,2,0),"")</f>
        <v>Математика</v>
      </c>
      <c r="T25" s="46">
        <f>IFERROR(INDEX(Лист1!$B$5:$B$32,MATCH(S$5,Лист1!$AM$5:$AM$32,0)),"")</f>
        <v>22</v>
      </c>
      <c r="U25" s="41" t="s">
        <v>29</v>
      </c>
      <c r="V25" s="46">
        <v>33</v>
      </c>
      <c r="W25" s="41" t="str">
        <f>IFERROR(VLOOKUP(W$5,Лист1!$AM$5:$AN$32,2,0),"")</f>
        <v>Литература</v>
      </c>
      <c r="X25" s="46">
        <f>IFERROR(INDEX(Лист1!$B$5:$B$32,MATCH(W$5,Лист1!$AM$5:$AM$32,0)),"")</f>
        <v>20</v>
      </c>
      <c r="Y25" s="41" t="str">
        <f>IFERROR(VLOOKUP(Y$5,Лист1!$AM$5:$AN$32,2,0),"")</f>
        <v>История</v>
      </c>
      <c r="Z25" s="46">
        <v>27</v>
      </c>
      <c r="AA25" s="41" t="str">
        <f>IFERROR(VLOOKUP(AA$5,Лист1!$AM$5:$AN$32,2,0),"")</f>
        <v>Физика</v>
      </c>
      <c r="AB25" s="46">
        <f>IFERROR(INDEX(Лист1!$B$5:$B$32,MATCH(AA$5,Лист1!$AM$5:$AM$32,0)),"")</f>
        <v>29</v>
      </c>
    </row>
    <row r="26" spans="3:28">
      <c r="C26" s="86"/>
      <c r="D26" s="44">
        <v>3</v>
      </c>
      <c r="E26" s="41" t="str">
        <f>IFERROR(VLOOKUP(E$5,Лист1!$AO$5:$AP$32,2,0),"")</f>
        <v>Русский язык</v>
      </c>
      <c r="F26" s="46">
        <f>IFERROR(INDEX(Лист1!$B$5:$B$32,MATCH(E$5,Лист1!$AO$5:$AO$32,0)),"")</f>
        <v>16</v>
      </c>
      <c r="G26" s="41" t="str">
        <f>IFERROR(VLOOKUP(G$5,Лист1!$AO$5:$AP$32,2,0),"")</f>
        <v>Русский язык</v>
      </c>
      <c r="H26" s="46">
        <f>IFERROR(INDEX(Лист1!$B$5:$B$32,MATCH(G$5,Лист1!$AO$5:$AO$32,0)),"")</f>
        <v>23</v>
      </c>
      <c r="I26" s="41" t="str">
        <f>IFERROR(VLOOKUP(I$5,Лист1!$AO$5:$AP$32,2,0),"")</f>
        <v>Математика</v>
      </c>
      <c r="J26" s="46">
        <v>28</v>
      </c>
      <c r="K26" s="41" t="str">
        <f>IFERROR(VLOOKUP(K$5,Лист1!$AO$5:$AP$32,2,0),"")</f>
        <v>Русский язык</v>
      </c>
      <c r="L26" s="46">
        <f>IFERROR(INDEX(Лист1!$B$5:$B$32,MATCH(K$5,Лист1!$AO$5:$AO$32,0)),"")</f>
        <v>20</v>
      </c>
      <c r="M26" s="20" t="s">
        <v>30</v>
      </c>
      <c r="N26" s="46">
        <f>IFERROR(INDEX(Лист1!$B$5:$B$32,MATCH(M$5,Лист1!$AO$5:$AO$32,0)),"")</f>
        <v>30</v>
      </c>
      <c r="O26" s="41" t="str">
        <f>IFERROR(VLOOKUP(O$5,Лист1!$AO$5:$AP$32,2,0),"")</f>
        <v>Физика</v>
      </c>
      <c r="P26" s="46">
        <f>IFERROR(INDEX(Лист1!$B$5:$B$32,MATCH(O$5,Лист1!$AO$5:$AO$32,0)),"")</f>
        <v>29</v>
      </c>
      <c r="Q26" s="41" t="str">
        <f>IFERROR(VLOOKUP(Q$5,Лист1!$AO$5:$AP$32,2,0),"")</f>
        <v>История</v>
      </c>
      <c r="R26" s="46">
        <v>27</v>
      </c>
      <c r="S26" s="41" t="str">
        <f>IFERROR(VLOOKUP(S$5,Лист1!$AO$5:$AP$32,2,0),"")</f>
        <v>Технология</v>
      </c>
      <c r="T26" s="46">
        <f>IFERROR(INDEX(Лист1!$B$5:$B$32,MATCH(S$5,Лист1!$AO$5:$AO$32,0)),"")</f>
        <v>33</v>
      </c>
      <c r="U26" s="41" t="str">
        <f>IFERROR(VLOOKUP(U$5,Лист1!$AO$5:$AP$32,2,0),"")</f>
        <v>География</v>
      </c>
      <c r="V26" s="46">
        <f>IFERROR(INDEX(Лист1!$B$5:$B$32,MATCH(U$5,Лист1!$AO$5:$AO$32,0)),"")</f>
        <v>24</v>
      </c>
      <c r="W26" s="41" t="str">
        <f>IFERROR(VLOOKUP(W$5,Лист1!$AO$5:$AP$32,2,0),"")</f>
        <v>Математика</v>
      </c>
      <c r="X26" s="46">
        <f>IFERROR(INDEX(Лист1!$B$5:$B$32,MATCH(W$5,Лист1!$AO$5:$AO$32,0)),"")</f>
        <v>13</v>
      </c>
      <c r="Y26" s="61" t="str">
        <f>IFERROR(VLOOKUP(Y$5,Лист1!$V$5:$W$32,2,0),"")</f>
        <v>Иностранный язык</v>
      </c>
      <c r="Z26" s="46">
        <f>IFERROR(INDEX(Лист1!$B$5:$B$32,MATCH(Y$5,Лист1!$AO$5:$AO$32,0)),"")</f>
        <v>37</v>
      </c>
      <c r="AA26" s="41" t="str">
        <f>IFERROR(VLOOKUP(AA$5,Лист1!$AO$5:$AP$32,2,0),"")</f>
        <v>Математика</v>
      </c>
      <c r="AB26" s="46">
        <f>IFERROR(INDEX(Лист1!$B$5:$B$32,MATCH(AA$5,Лист1!$AO$5:$AO$32,0)),"")</f>
        <v>22</v>
      </c>
    </row>
    <row r="27" spans="3:28">
      <c r="C27" s="86"/>
      <c r="D27" s="44">
        <v>4</v>
      </c>
      <c r="E27" s="55" t="str">
        <f>IFERROR(VLOOKUP(E$5,Лист1!$AQ$5:$AR$32,2,0),"")</f>
        <v>Математика</v>
      </c>
      <c r="F27" s="56">
        <f>IFERROR(INDEX(Лист1!$B$5:$B$32,MATCH(E$5,Лист1!$AQ$5:$AQ$32,0)),"")</f>
        <v>13</v>
      </c>
      <c r="G27" s="55" t="str">
        <f>IFERROR(VLOOKUP(G$5,Лист1!$AQ$5:$AR$32,2,0),"")</f>
        <v>Математика</v>
      </c>
      <c r="H27" s="56">
        <v>28</v>
      </c>
      <c r="I27" s="52" t="s">
        <v>90</v>
      </c>
      <c r="J27" s="56">
        <f>IFERROR(INDEX(Лист1!$B$5:$B$32,MATCH(I$5,Лист1!$AQ$5:$AQ$32,0)),"")</f>
        <v>23</v>
      </c>
      <c r="K27" s="55" t="str">
        <f>IFERROR(VLOOKUP(K$5,Лист1!$AQ$5:$AR$32,2,0),"")</f>
        <v>Литература</v>
      </c>
      <c r="L27" s="56">
        <f>IFERROR(INDEX(Лист1!$B$5:$B$32,MATCH(K$5,Лист1!$AQ$5:$AQ$32,0)),"")</f>
        <v>20</v>
      </c>
      <c r="M27" s="55" t="str">
        <f>IFERROR(VLOOKUP(M$5,Лист1!$AQ$5:$AR$32,2,0),"")</f>
        <v>Физика</v>
      </c>
      <c r="N27" s="56">
        <f>IFERROR(INDEX(Лист1!$B$5:$B$32,MATCH(M$5,Лист1!$AQ$5:$AQ$32,0)),"")</f>
        <v>29</v>
      </c>
      <c r="O27" s="55" t="str">
        <f>IFERROR(VLOOKUP(O$5,Лист1!$AQ$5:$AR$32,2,0),"")</f>
        <v>История</v>
      </c>
      <c r="P27" s="56">
        <f>IFERROR(INDEX(Лист1!$B$5:$B$32,MATCH(O$5,Лист1!$AQ$5:$AQ$32,0)),"")</f>
        <v>30</v>
      </c>
      <c r="Q27" s="55" t="str">
        <f>IFERROR(VLOOKUP(Q$5,Лист1!$AQ$5:$AR$32,2,0),"")</f>
        <v>Технология</v>
      </c>
      <c r="R27" s="56">
        <f>IFERROR(INDEX(Лист1!$B$5:$B$32,MATCH(Q$5,Лист1!$AQ$5:$AQ$32,0)),"")</f>
        <v>33</v>
      </c>
      <c r="S27" s="55" t="str">
        <f>IFERROR(VLOOKUP(S$5,Лист1!$AQ$5:$AR$32,2,0),"")</f>
        <v>Физкультура</v>
      </c>
      <c r="T27" s="56" t="str">
        <f>IFERROR(INDEX(Лист1!$B$5:$B$32,MATCH(S$5,Лист1!$AQ$5:$AQ$32,0)),"")</f>
        <v>11а</v>
      </c>
      <c r="U27" s="55" t="str">
        <f>IFERROR(VLOOKUP(U$5,Лист1!$AQ$5:$AR$32,2,0),"")</f>
        <v>Иностранный язык</v>
      </c>
      <c r="V27" s="56">
        <f>IFERROR(INDEX(Лист1!$B$5:$B$32,MATCH(U$5,Лист1!$AQ$5:$AQ$32,0)),"")</f>
        <v>37</v>
      </c>
      <c r="W27" s="55" t="str">
        <f>IFERROR(VLOOKUP(W$5,Лист1!$AQ$5:$AR$32,2,0),"")</f>
        <v>География</v>
      </c>
      <c r="X27" s="56">
        <f>IFERROR(INDEX(Лист1!$B$5:$B$32,MATCH(W$5,Лист1!$AQ$5:$AQ$32,0)),"")</f>
        <v>24</v>
      </c>
      <c r="Y27" s="61" t="s">
        <v>100</v>
      </c>
      <c r="Z27" s="56">
        <f>IFERROR(INDEX(Лист1!$B$5:$B$32,MATCH(Y$5,Лист1!$AQ$5:$AQ$32,0)),"")</f>
        <v>22</v>
      </c>
      <c r="AA27" s="55" t="str">
        <f>IFERROR(VLOOKUP(AA$5,Лист1!$AQ$5:$AR$32,2,0),"")</f>
        <v>Литература</v>
      </c>
      <c r="AB27" s="56">
        <f>IFERROR(INDEX(Лист1!$B$5:$B$32,MATCH(AA$5,Лист1!$AQ$5:$AQ$32,0)),"")</f>
        <v>16</v>
      </c>
    </row>
    <row r="28" spans="3:28">
      <c r="C28" s="86"/>
      <c r="D28" s="44">
        <v>5</v>
      </c>
      <c r="E28" s="50" t="str">
        <f>IFERROR(VLOOKUP(E$5,Лист1!$AS$5:$AT$32,2,0),"")</f>
        <v>История</v>
      </c>
      <c r="F28" s="51">
        <f>IFERROR(INDEX(Лист1!$B$5:$B$32,MATCH(E$5,Лист1!$AS$5:$AS$32,0)),"")</f>
        <v>30</v>
      </c>
      <c r="G28" s="50" t="str">
        <f>IFERROR(VLOOKUP(G$5,Лист1!$AS$5:$AT$32,2,0),"")</f>
        <v>Иностранный язык</v>
      </c>
      <c r="H28" s="51">
        <f>IFERROR(INDEX(Лист1!$B$5:$B$32,MATCH(G$5,Лист1!$AS$5:$AS$32,0)),"")</f>
        <v>37</v>
      </c>
      <c r="I28" s="50" t="str">
        <f>IFERROR(VLOOKUP(I$5,Лист1!$AS$5:$AT$32,2,0),"")</f>
        <v>География</v>
      </c>
      <c r="J28" s="51">
        <f>IFERROR(INDEX(Лист1!$B$5:$B$32,MATCH(I$5,Лист1!$AS$5:$AS$32,0)),"")</f>
        <v>24</v>
      </c>
      <c r="K28" s="50" t="str">
        <f>IFERROR(VLOOKUP(K$5,Лист1!$AS$5:$AT$32,2,0),"")</f>
        <v>Математика</v>
      </c>
      <c r="L28" s="51">
        <v>28</v>
      </c>
      <c r="M28" s="50" t="str">
        <f>IFERROR(VLOOKUP(M$5,Лист1!$AS$5:$AT$32,2,0),"")</f>
        <v>Русский язык</v>
      </c>
      <c r="N28" s="51">
        <f>IFERROR(INDEX(Лист1!$B$5:$B$32,MATCH(M$5,Лист1!$AS$5:$AS$32,0)),"")</f>
        <v>20</v>
      </c>
      <c r="O28" s="50" t="s">
        <v>92</v>
      </c>
      <c r="P28" s="51">
        <f>IFERROR(INDEX(Лист1!$B$5:$B$32,MATCH(O$5,Лист1!$AS$5:$AS$32,0)),"")</f>
        <v>36</v>
      </c>
      <c r="Q28" s="50" t="str">
        <f>IFERROR(VLOOKUP(Q$5,Лист1!$AS$5:$AT$32,2,0),"")</f>
        <v>Физика</v>
      </c>
      <c r="R28" s="51">
        <f>IFERROR(INDEX(Лист1!$B$5:$B$32,MATCH(Q$5,Лист1!$AS$5:$AS$32,0)),"")</f>
        <v>29</v>
      </c>
      <c r="S28" s="50" t="str">
        <f>IFERROR(VLOOKUP(S$5,Лист1!$AS$5:$AT$32,2,0),"")</f>
        <v>Русский язык</v>
      </c>
      <c r="T28" s="51">
        <f>IFERROR(INDEX(Лист1!$B$5:$B$32,MATCH(S$5,Лист1!$AS$5:$AS$32,0)),"")</f>
        <v>23</v>
      </c>
      <c r="U28" s="24" t="s">
        <v>25</v>
      </c>
      <c r="V28" s="51">
        <f>IFERROR(INDEX(Лист1!$B$5:$B$32,MATCH(U$5,Лист1!$AS$5:$AS$32,0)),"")</f>
        <v>16</v>
      </c>
      <c r="W28" s="50" t="str">
        <f>IFERROR(VLOOKUP(W$5,Лист1!$AS$5:$AT$32,2,0),"")</f>
        <v>Физкультура</v>
      </c>
      <c r="X28" s="51" t="str">
        <f>IFERROR(INDEX(Лист1!$B$5:$B$32,MATCH(W$5,Лист1!$AS$5:$AS$32,0)),"")</f>
        <v>11а</v>
      </c>
      <c r="Y28" s="61" t="s">
        <v>94</v>
      </c>
      <c r="Z28" s="51">
        <f>IFERROR(INDEX(Лист1!$B$5:$B$32,MATCH(Y$5,Лист1!$AS$5:$AS$32,0)),"")</f>
        <v>22</v>
      </c>
      <c r="AA28" s="50" t="str">
        <f>IFERROR(VLOOKUP(AA$5,Лист1!$AS$5:$AT$32,2,0),"")</f>
        <v>Обществознание</v>
      </c>
      <c r="AB28" s="51">
        <v>27</v>
      </c>
    </row>
    <row r="29" spans="3:28">
      <c r="C29" s="86"/>
      <c r="D29" s="44">
        <v>6</v>
      </c>
      <c r="E29" s="50" t="str">
        <f>IFERROR(VLOOKUP(E$5,Лист1!$AU$5:$AV$32,2,0),"")</f>
        <v>Физкультура</v>
      </c>
      <c r="F29" s="51" t="str">
        <f>IFERROR(INDEX(Лист1!$B$5:$B$32,MATCH(E$5,Лист1!$AU$5:$AU$32,0)),"")</f>
        <v>11а</v>
      </c>
      <c r="G29" s="59" t="s">
        <v>87</v>
      </c>
      <c r="H29" s="51">
        <f>IFERROR(INDEX(Лист1!$B$5:$B$32,MATCH(G$5,Лист1!$AU$5:$AU$32,0)),"")</f>
        <v>34</v>
      </c>
      <c r="I29" s="50" t="str">
        <f>IFERROR(VLOOKUP(I$5,Лист1!$AU$5:$AV$32,2,0),"")</f>
        <v>История</v>
      </c>
      <c r="J29" s="51">
        <v>13</v>
      </c>
      <c r="K29" s="50"/>
      <c r="L29" s="51" t="str">
        <f>IFERROR(INDEX(Лист1!$B$5:$B$32,MATCH(K$5,Лист1!$AU$5:$AU$32,0)),"")</f>
        <v/>
      </c>
      <c r="M29" s="50" t="str">
        <f>IFERROR(VLOOKUP(M$5,Лист1!$AU$5:$AV$32,2,0),"")</f>
        <v>Литература</v>
      </c>
      <c r="N29" s="51">
        <f>IFERROR(INDEX(Лист1!$B$5:$B$32,MATCH(M$5,Лист1!$AU$5:$AU$32,0)),"")</f>
        <v>20</v>
      </c>
      <c r="O29" s="50" t="s">
        <v>91</v>
      </c>
      <c r="P29" s="51">
        <f>IFERROR(INDEX(Лист1!$B$5:$B$32,MATCH(O$5,Лист1!$AU$5:$AU$32,0)),"")</f>
        <v>37</v>
      </c>
      <c r="Q29" s="24" t="s">
        <v>28</v>
      </c>
      <c r="R29" s="51">
        <f>IFERROR(INDEX(Лист1!$B$5:$B$32,MATCH(Q$5,Лист1!$AU$5:$AU$32,0)),"")</f>
        <v>22</v>
      </c>
      <c r="S29" s="50" t="str">
        <f>IFERROR(VLOOKUP(S$5,Лист1!$AU$5:$AV$32,2,0),"")</f>
        <v>Физика</v>
      </c>
      <c r="T29" s="51">
        <f>IFERROR(INDEX(Лист1!$B$5:$B$32,MATCH(S$5,Лист1!$AU$5:$AU$32,0)),"")</f>
        <v>29</v>
      </c>
      <c r="U29" s="50" t="str">
        <f>IFERROR(VLOOKUP(U$5,Лист1!$AU$5:$AV$32,2,0),"")</f>
        <v>Литература</v>
      </c>
      <c r="V29" s="51">
        <f>IFERROR(INDEX(Лист1!$B$5:$B$32,MATCH(U$5,Лист1!$AU$5:$AU$32,0)),"")</f>
        <v>16</v>
      </c>
      <c r="W29" s="50" t="str">
        <f>IFERROR(VLOOKUP(W$5,Лист1!$AU$5:$AV$32,2,0),"")</f>
        <v>Иностранный язык</v>
      </c>
      <c r="X29" s="51">
        <f>IFERROR(INDEX(Лист1!$B$5:$B$32,MATCH(W$5,Лист1!$AU$5:$AU$32,0)),"")</f>
        <v>36</v>
      </c>
      <c r="Y29" s="62" t="str">
        <f>IFERROR(VLOOKUP(Y$5,Лист1!$AU$5:$AV$32,2,0),"")</f>
        <v>Русский язык</v>
      </c>
      <c r="Z29" s="51">
        <f>IFERROR(INDEX(Лист1!$B$5:$B$32,MATCH(Y$5,Лист1!$AU$5:$AU$32,0)),"")</f>
        <v>21</v>
      </c>
      <c r="AA29" s="50" t="str">
        <f>IFERROR(VLOOKUP(AA$5,Лист1!$AU$5:$AV$32,2,0),"")</f>
        <v>Обществознание</v>
      </c>
      <c r="AB29" s="51">
        <v>27</v>
      </c>
    </row>
    <row r="30" spans="3:28">
      <c r="C30" s="86"/>
      <c r="D30" s="44">
        <v>7</v>
      </c>
      <c r="E30" s="50" t="str">
        <f>IFERROR(VLOOKUP(E$5,Лист1!$AW$5:$AX$32,2,0),"")</f>
        <v/>
      </c>
      <c r="F30" s="51" t="str">
        <f>IFERROR(INDEX(Лист1!$B$5:$B$32,MATCH(E$5,Лист1!$AW$5:$AW$32,0)),"")</f>
        <v/>
      </c>
      <c r="G30" s="60" t="s">
        <v>88</v>
      </c>
      <c r="H30" s="51">
        <f>IFERROR(INDEX(Лист1!$B$5:$B$32,MATCH(G$5,Лист1!$AW$5:$AW$32,0)),"")</f>
        <v>11</v>
      </c>
      <c r="I30" s="50" t="str">
        <f>IFERROR(VLOOKUP(I$5,Лист1!$AW$5:$AX$32,2,0),"")</f>
        <v/>
      </c>
      <c r="J30" s="51" t="str">
        <f>IFERROR(INDEX(Лист1!$B$5:$B$32,MATCH(I$5,Лист1!$AW$5:$AW$32,0)),"")</f>
        <v/>
      </c>
      <c r="K30" s="50" t="str">
        <f>IFERROR(VLOOKUP(K$5,Лист1!$AW$5:$AX$32,2,0),"")</f>
        <v/>
      </c>
      <c r="L30" s="51" t="str">
        <f>IFERROR(INDEX(Лист1!$B$5:$B$32,MATCH(K$5,Лист1!$AW$5:$AW$32,0)),"")</f>
        <v/>
      </c>
      <c r="M30" s="50" t="str">
        <f>IFERROR(VLOOKUP(M$5,Лист1!$AW$5:$AX$32,2,0),"")</f>
        <v/>
      </c>
      <c r="N30" s="51" t="str">
        <f>IFERROR(INDEX(Лист1!$B$5:$B$32,MATCH(M$5,Лист1!$AW$5:$AW$32,0)),"")</f>
        <v/>
      </c>
      <c r="O30" s="50" t="str">
        <f>IFERROR(VLOOKUP(O$5,Лист1!$AW$5:$AX$32,2,0),"")</f>
        <v/>
      </c>
      <c r="P30" s="51">
        <v>13</v>
      </c>
      <c r="Q30" s="50" t="str">
        <f>IFERROR(VLOOKUP(Q$5,Лист1!$AW$5:$AX$32,2,0),"")</f>
        <v/>
      </c>
      <c r="R30" s="51" t="str">
        <f>IFERROR(INDEX(Лист1!$B$5:$B$32,MATCH(Q$5,Лист1!$AW$5:$AW$32,0)),"")</f>
        <v/>
      </c>
      <c r="S30" s="50" t="str">
        <f>IFERROR(VLOOKUP(S$5,Лист1!$AW$5:$AX$32,2,0),"")</f>
        <v>География</v>
      </c>
      <c r="T30" s="51">
        <f>IFERROR(INDEX(Лист1!$B$5:$B$32,MATCH(S$5,Лист1!$AW$5:$AW$32,0)),"")</f>
        <v>24</v>
      </c>
      <c r="U30" s="50" t="s">
        <v>28</v>
      </c>
      <c r="V30" s="51" t="str">
        <f>IFERROR(INDEX(Лист1!$B$5:$B$32,MATCH(U$5,Лист1!$AW$5:$AW$32,0)),"")</f>
        <v/>
      </c>
      <c r="W30" s="24"/>
      <c r="X30" s="51" t="str">
        <f>IFERROR(INDEX(Лист1!$B$5:$B$32,MATCH(W$5,Лист1!$AW$5:$AW$32,0)),"")</f>
        <v/>
      </c>
      <c r="Y30" s="50" t="str">
        <f>IFERROR(VLOOKUP(Y$5,Лист1!$AW$5:$AX$32,2,0),"")</f>
        <v>Русский язык</v>
      </c>
      <c r="Z30" s="51">
        <f>IFERROR(INDEX(Лист1!$B$5:$B$32,MATCH(Y$5,Лист1!$AW$5:$AW$32,0)),"")</f>
        <v>21</v>
      </c>
      <c r="AA30" s="50" t="str">
        <f>IFERROR(VLOOKUP(AA$5,Лист1!$AW$5:$AX$32,2,0),"")</f>
        <v>Технология</v>
      </c>
      <c r="AB30" s="51">
        <f>IFERROR(INDEX(Лист1!$B$5:$B$32,MATCH(AA$5,Лист1!$AW$5:$AW$32,0)),"")</f>
        <v>12</v>
      </c>
    </row>
    <row r="31" spans="3:28">
      <c r="C31" s="86"/>
      <c r="D31" s="45">
        <v>8</v>
      </c>
      <c r="E31" s="47" t="str">
        <f>IFERROR(VLOOKUP(E$5,Лист1!$AY$5:$AZ$32,2,0),"")</f>
        <v/>
      </c>
      <c r="F31" s="48" t="str">
        <f>IFERROR(INDEX(Лист1!$B$5:$B$32,MATCH(E$5,Лист1!$AY$5:$AY$32,0)),"")</f>
        <v/>
      </c>
      <c r="G31" s="47" t="str">
        <f>IFERROR(VLOOKUP(G$5,Лист1!$AY$5:$AZ$32,2,0),"")</f>
        <v/>
      </c>
      <c r="H31" s="48" t="str">
        <f>IFERROR(INDEX(Лист1!$B$5:$B$32,MATCH(G$5,Лист1!$AY$5:$AY$32,0)),"")</f>
        <v/>
      </c>
      <c r="I31" s="47" t="str">
        <f>IFERROR(VLOOKUP(I$5,Лист1!$AY$5:$AZ$32,2,0),"")</f>
        <v/>
      </c>
      <c r="J31" s="48" t="str">
        <f>IFERROR(INDEX(Лист1!$B$5:$B$32,MATCH(I$5,Лист1!$AY$5:$AY$32,0)),"")</f>
        <v/>
      </c>
      <c r="K31" s="47" t="str">
        <f>IFERROR(VLOOKUP(K$5,Лист1!$AY$5:$AZ$32,2,0),"")</f>
        <v/>
      </c>
      <c r="L31" s="48" t="str">
        <f>IFERROR(INDEX(Лист1!$B$5:$B$32,MATCH(K$5,Лист1!$AY$5:$AY$32,0)),"")</f>
        <v/>
      </c>
      <c r="M31" s="47" t="str">
        <f>IFERROR(VLOOKUP(M$5,Лист1!$AY$5:$AZ$32,2,0),"")</f>
        <v/>
      </c>
      <c r="N31" s="48" t="str">
        <f>IFERROR(INDEX(Лист1!$B$5:$B$32,MATCH(M$5,Лист1!$AY$5:$AY$32,0)),"")</f>
        <v/>
      </c>
      <c r="O31" s="47" t="str">
        <f>IFERROR(VLOOKUP(O$5,Лист1!$AY$5:$AZ$32,2,0),"")</f>
        <v/>
      </c>
      <c r="P31" s="48" t="str">
        <f>IFERROR(INDEX(Лист1!$B$5:$B$32,MATCH(O$5,Лист1!$AY$5:$AY$32,0)),"")</f>
        <v/>
      </c>
      <c r="Q31" s="47" t="str">
        <f>IFERROR(VLOOKUP(Q$5,Лист1!$AY$5:$AZ$32,2,0),"")</f>
        <v/>
      </c>
      <c r="R31" s="48" t="str">
        <f>IFERROR(INDEX(Лист1!$B$5:$B$32,MATCH(Q$5,Лист1!$AY$5:$AY$32,0)),"")</f>
        <v/>
      </c>
      <c r="S31" s="47" t="str">
        <f>IFERROR(VLOOKUP(S$5,Лист1!$AY$5:$AZ$32,2,0),"")</f>
        <v/>
      </c>
      <c r="T31" s="48" t="str">
        <f>IFERROR(INDEX(Лист1!$B$5:$B$32,MATCH(S$5,Лист1!$AY$5:$AY$32,0)),"")</f>
        <v/>
      </c>
      <c r="U31" s="47" t="str">
        <f>IFERROR(VLOOKUP(U$5,Лист1!$AY$5:$AZ$32,2,0),"")</f>
        <v/>
      </c>
      <c r="V31" s="48" t="str">
        <f>IFERROR(INDEX(Лист1!$B$5:$B$32,MATCH(U$5,Лист1!$AY$5:$AY$32,0)),"")</f>
        <v/>
      </c>
      <c r="W31" s="47" t="str">
        <f>IFERROR(VLOOKUP(W$5,Лист1!$AY$5:$AZ$32,2,0),"")</f>
        <v/>
      </c>
      <c r="X31" s="48" t="str">
        <f>IFERROR(INDEX(Лист1!$B$5:$B$32,MATCH(W$5,Лист1!$AY$5:$AY$32,0)),"")</f>
        <v/>
      </c>
      <c r="Y31" s="47" t="str">
        <f>IFERROR(VLOOKUP(Y$5,Лист1!$AY$5:$AZ$32,2,0),"")</f>
        <v/>
      </c>
      <c r="Z31" s="48" t="str">
        <f>IFERROR(INDEX(Лист1!$B$5:$B$32,MATCH(Y$5,Лист1!$AY$5:$AY$32,0)),"")</f>
        <v/>
      </c>
      <c r="AA31" s="47" t="str">
        <f>IFERROR(VLOOKUP(AA$5,Лист1!$AY$5:$AZ$32,2,0),"")</f>
        <v>ОБЖ</v>
      </c>
      <c r="AB31" s="48">
        <f>IFERROR(INDEX(Лист1!$B$5:$B$32,MATCH(AA$5,Лист1!$AY$5:$AY$32,0)),"")</f>
        <v>12</v>
      </c>
    </row>
    <row r="32" spans="3:28">
      <c r="C32" s="97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100"/>
    </row>
    <row r="33" spans="3:28" ht="15" customHeight="1">
      <c r="C33" s="85" t="s">
        <v>3</v>
      </c>
      <c r="D33" s="43">
        <v>1</v>
      </c>
      <c r="E33" s="28" t="s">
        <v>30</v>
      </c>
      <c r="F33" s="46">
        <f>IFERROR(INDEX(Лист1!$B$5:$B$32,MATCH(E$5,Лист1!$BB$5:$BB$32,0)),"")</f>
        <v>30</v>
      </c>
      <c r="G33" s="41" t="str">
        <f>IFERROR(VLOOKUP(G$5,Лист1!$BB$5:$BC$32,2,0),"")</f>
        <v>Русский язык</v>
      </c>
      <c r="H33" s="46">
        <f>IFERROR(INDEX(Лист1!$B$5:$B$32,MATCH(G$5,Лист1!$BB$5:$BB$32,0)),"")</f>
        <v>23</v>
      </c>
      <c r="I33" s="41" t="str">
        <f>IFERROR(VLOOKUP(I$5,Лист1!$BB$5:$BC$32,2,0),"")</f>
        <v>Физкультура</v>
      </c>
      <c r="J33" s="46" t="str">
        <f>IFERROR(INDEX(Лист1!$B$5:$B$32,MATCH(I$5,Лист1!$BB$5:$BB$32,0)),"")</f>
        <v>11а</v>
      </c>
      <c r="K33" s="60" t="s">
        <v>85</v>
      </c>
      <c r="L33" s="46">
        <f>IFERROR(INDEX(Лист1!$B$5:$B$32,MATCH(K$5,Лист1!$BB$5:$BB$32,0)),"")</f>
        <v>11</v>
      </c>
      <c r="M33" s="41" t="str">
        <f>IFERROR(VLOOKUP(M$5,Лист1!$BB$5:$BC$32,2,0),"")</f>
        <v>Иностранный язык</v>
      </c>
      <c r="N33" s="46">
        <f>IFERROR(INDEX(Лист1!$B$5:$B$32,MATCH(M$5,Лист1!$BB$5:$BB$32,0)),"")</f>
        <v>37</v>
      </c>
      <c r="O33" s="41" t="str">
        <f>IFERROR(VLOOKUP(O$5,Лист1!$BB$5:$BC$32,2,0),"")</f>
        <v>Литература</v>
      </c>
      <c r="P33" s="46">
        <f>IFERROR(INDEX(Лист1!$B$5:$B$32,MATCH(O$5,Лист1!$BB$5:$BB$32,0)),"")</f>
        <v>21</v>
      </c>
      <c r="Q33" s="41" t="str">
        <f>IFERROR(VLOOKUP(Q$5,Лист1!$BB$5:$BC$32,2,0),"")</f>
        <v>Биология</v>
      </c>
      <c r="R33" s="46">
        <f>IFERROR(INDEX(Лист1!$B$5:$B$32,MATCH(Q$5,Лист1!$BB$5:$BB$32,0)),"")</f>
        <v>28</v>
      </c>
      <c r="S33" s="41" t="str">
        <f>IFERROR(VLOOKUP(S$5,Лист1!$BB$5:$BC$32,2,0),"")</f>
        <v>Химия</v>
      </c>
      <c r="T33" s="46">
        <v>12</v>
      </c>
      <c r="U33" s="41" t="str">
        <f>IFERROR(VLOOKUP(U$5,Лист1!$BB$5:$BC$32,2,0),"")</f>
        <v>Литература</v>
      </c>
      <c r="V33" s="46">
        <f>IFERROR(INDEX(Лист1!$B$5:$B$32,MATCH(U$5,Лист1!$BB$5:$BB$32,0)),"")</f>
        <v>16</v>
      </c>
      <c r="W33" s="41" t="str">
        <f>IFERROR(VLOOKUP(W$5,Лист1!$BB$5:$BC$32,2,0),"")</f>
        <v>Русский язык</v>
      </c>
      <c r="X33" s="46">
        <f>IFERROR(INDEX(Лист1!$B$5:$B$32,MATCH(W$5,Лист1!$BB$5:$BB$32,0)),"")</f>
        <v>20</v>
      </c>
      <c r="Y33" s="61" t="s">
        <v>94</v>
      </c>
      <c r="Z33" s="46">
        <f>IFERROR(INDEX(Лист1!$B$5:$B$32,MATCH(Y$5,Лист1!$BB$5:$BB$32,0)),"")</f>
        <v>22</v>
      </c>
      <c r="AA33" s="41" t="str">
        <f>IFERROR(VLOOKUP(AA$5,Лист1!$BB$5:$BC$32,2,0),"")</f>
        <v>ИКТ</v>
      </c>
      <c r="AB33" s="46">
        <f>IFERROR(INDEX(Лист1!$B$5:$B$32,MATCH(AA$5,Лист1!$BB$5:$BB$32,0)),"")</f>
        <v>33</v>
      </c>
    </row>
    <row r="34" spans="3:28">
      <c r="C34" s="86"/>
      <c r="D34" s="44">
        <v>2</v>
      </c>
      <c r="E34" s="55" t="str">
        <f>IFERROR(VLOOKUP(E$5,Лист1!$BD$5:$BE$32,2,0),"")</f>
        <v>Математика</v>
      </c>
      <c r="F34" s="56">
        <f>IFERROR(INDEX(Лист1!$B$5:$B$32,MATCH(E$5,Лист1!$BD$5:$BD$32,0)),"")</f>
        <v>13</v>
      </c>
      <c r="G34" s="55" t="str">
        <f>IFERROR(VLOOKUP(G$5,Лист1!$BD$5:$BE$32,2,0),"")</f>
        <v>Математика</v>
      </c>
      <c r="H34" s="56">
        <v>24</v>
      </c>
      <c r="I34" s="52" t="s">
        <v>30</v>
      </c>
      <c r="J34" s="56">
        <f>IFERROR(INDEX(Лист1!$B$5:$B$32,MATCH(I$5,Лист1!$BD$5:$BD$32,0)),"")</f>
        <v>21</v>
      </c>
      <c r="K34" s="59" t="s">
        <v>86</v>
      </c>
      <c r="L34" s="56">
        <f>IFERROR(INDEX(Лист1!$B$5:$B$32,MATCH(K$5,Лист1!$BD$5:$BD$32,0)),"")</f>
        <v>33</v>
      </c>
      <c r="M34" s="55" t="str">
        <f>IFERROR(VLOOKUP(M$5,Лист1!$BD$5:$BE$32,2,0),"")</f>
        <v>Геометрия</v>
      </c>
      <c r="N34" s="56">
        <f>IFERROR(INDEX(Лист1!$B$5:$B$32,MATCH(M$5,Лист1!$BD$5:$BD$32,0)),"")</f>
        <v>22</v>
      </c>
      <c r="O34" s="55" t="str">
        <f>IFERROR(VLOOKUP(O$5,Лист1!$BD$5:$BE$32,2,0),"")</f>
        <v>Русский язык</v>
      </c>
      <c r="P34" s="56">
        <f>IFERROR(INDEX(Лист1!$B$5:$B$32,MATCH(O$5,Лист1!$BD$5:$BD$32,0)),"")</f>
        <v>23</v>
      </c>
      <c r="Q34" s="55" t="str">
        <f>IFERROR(VLOOKUP(Q$5,Лист1!$BD$5:$BE$32,2,0),"")</f>
        <v>Русский язык</v>
      </c>
      <c r="R34" s="56">
        <f>IFERROR(INDEX(Лист1!$B$5:$B$32,MATCH(Q$5,Лист1!$BD$5:$BD$32,0)),"")</f>
        <v>20</v>
      </c>
      <c r="S34" s="55" t="str">
        <f>IFERROR(VLOOKUP(S$5,Лист1!$BD$5:$BE$32,2,0),"")</f>
        <v>Иностранный язык</v>
      </c>
      <c r="T34" s="56">
        <f>IFERROR(INDEX(Лист1!$B$5:$B$32,MATCH(S$5,Лист1!$BD$5:$BD$32,0)),"")</f>
        <v>36</v>
      </c>
      <c r="U34" s="55" t="str">
        <f>IFERROR(VLOOKUP(U$5,Лист1!$BD$5:$BE$32,2,0),"")</f>
        <v>Русский язык</v>
      </c>
      <c r="V34" s="56">
        <f>IFERROR(INDEX(Лист1!$B$5:$B$32,MATCH(U$5,Лист1!$BD$5:$BD$32,0)),"")</f>
        <v>16</v>
      </c>
      <c r="W34" s="55" t="str">
        <f>IFERROR(VLOOKUP(W$5,Лист1!$BD$5:$BE$32,2,0),"")</f>
        <v>Биология</v>
      </c>
      <c r="X34" s="56">
        <f>IFERROR(INDEX(Лист1!$B$5:$B$32,MATCH(W$5,Лист1!$BD$5:$BD$32,0)),"")</f>
        <v>28</v>
      </c>
      <c r="Y34" s="55" t="str">
        <f>IFERROR(VLOOKUP(Y$5,Лист1!$BD$5:$BE$32,2,0),"")</f>
        <v>Физкультура</v>
      </c>
      <c r="Z34" s="56" t="str">
        <f>IFERROR(INDEX(Лист1!$B$5:$B$32,MATCH(Y$5,Лист1!$BD$5:$BD$32,0)),"")</f>
        <v>11а</v>
      </c>
      <c r="AA34" s="52" t="s">
        <v>28</v>
      </c>
      <c r="AB34" s="56">
        <f>IFERROR(INDEX(Лист1!$B$5:$B$32,MATCH(AA$5,Лист1!$BD$5:$BD$32,0)),"")</f>
        <v>27</v>
      </c>
    </row>
    <row r="35" spans="3:28">
      <c r="C35" s="86"/>
      <c r="D35" s="44">
        <v>3</v>
      </c>
      <c r="E35" s="47" t="str">
        <f>IFERROR(VLOOKUP(E$5,Лист1!$BF$5:$BG$32,2,0),"")</f>
        <v>Русский язык</v>
      </c>
      <c r="F35" s="48">
        <f>IFERROR(INDEX(Лист1!$B$5:$B$32,MATCH(E$5,Лист1!$BF$5:$BF$32,0)),"")</f>
        <v>16</v>
      </c>
      <c r="G35" s="47" t="str">
        <f>IFERROR(VLOOKUP(G$5,Лист1!$BF$5:$BG$32,2,0),"")</f>
        <v>Русский язык</v>
      </c>
      <c r="H35" s="48">
        <f>IFERROR(INDEX(Лист1!$B$5:$B$32,MATCH(G$5,Лист1!$BF$5:$BF$32,0)),"")</f>
        <v>23</v>
      </c>
      <c r="I35" s="47" t="str">
        <f>IFERROR(VLOOKUP(I$5,Лист1!$BF$5:$BG$32,2,0),"")</f>
        <v>Обществознание</v>
      </c>
      <c r="J35" s="48">
        <f>IFERROR(INDEX(Лист1!$B$5:$B$32,MATCH(I$5,Лист1!$BF$5:$BF$32,0)),"")</f>
        <v>30</v>
      </c>
      <c r="K35" s="47" t="str">
        <f>IFERROR(VLOOKUP(K$5,Лист1!$BF$5:$BG$32,2,0),"")</f>
        <v>Русский язык</v>
      </c>
      <c r="L35" s="48">
        <f>IFERROR(INDEX(Лист1!$B$5:$B$32,MATCH(K$5,Лист1!$BF$5:$BF$32,0)),"")</f>
        <v>20</v>
      </c>
      <c r="M35" s="47" t="str">
        <f>IFERROR(VLOOKUP(M$5,Лист1!$BF$5:$BG$32,2,0),"")</f>
        <v>Музыка</v>
      </c>
      <c r="N35" s="48">
        <v>12</v>
      </c>
      <c r="O35" s="28" t="s">
        <v>32</v>
      </c>
      <c r="P35" s="48">
        <f>IFERROR(INDEX(Лист1!$B$5:$B$32,MATCH(O$5,Лист1!$BF$5:$BF$32,0)),"")</f>
        <v>33</v>
      </c>
      <c r="Q35" s="47" t="str">
        <f>IFERROR(VLOOKUP(Q$5,Лист1!$BF$5:$BG$32,2,0),"")</f>
        <v>Иностранный язык</v>
      </c>
      <c r="R35" s="48">
        <f>IFERROR(INDEX(Лист1!$B$5:$B$32,MATCH(Q$5,Лист1!$BF$5:$BF$32,0)),"")</f>
        <v>37</v>
      </c>
      <c r="S35" s="47" t="str">
        <f>IFERROR(VLOOKUP(S$5,Лист1!$BF$5:$BG$32,2,0),"")</f>
        <v>Математика</v>
      </c>
      <c r="T35" s="48">
        <f>IFERROR(INDEX(Лист1!$B$5:$B$32,MATCH(S$5,Лист1!$BF$5:$BF$32,0)),"")</f>
        <v>22</v>
      </c>
      <c r="U35" s="47" t="str">
        <f>IFERROR(VLOOKUP(U$5,Лист1!$BF$5:$BG$32,2,0),"")</f>
        <v>Физика</v>
      </c>
      <c r="V35" s="48">
        <v>12</v>
      </c>
      <c r="W35" s="47" t="str">
        <f>IFERROR(VLOOKUP(W$5,Лист1!$BF$5:$BG$32,2,0),"")</f>
        <v>История</v>
      </c>
      <c r="X35" s="48" t="str">
        <f>IFERROR(INDEX(Лист1!$B$5:$B$32,MATCH(W$5,Лист1!$BF$5:$BF$32,0)),"")</f>
        <v xml:space="preserve"> </v>
      </c>
      <c r="Y35" s="47" t="s">
        <v>24</v>
      </c>
      <c r="Z35" s="48">
        <f>IFERROR(INDEX(Лист1!$B$5:$B$32,MATCH(Y$5,Лист1!$BF$5:$BF$32,0)),"")</f>
        <v>27</v>
      </c>
      <c r="AA35" s="47" t="str">
        <f>IFERROR(VLOOKUP(AA$5,Лист1!$BF$5:$BG$32,2,0),"")</f>
        <v>Физкультура</v>
      </c>
      <c r="AB35" s="48" t="str">
        <f>IFERROR(INDEX(Лист1!$B$5:$B$32,MATCH(AA$5,Лист1!$BF$5:$BF$32,0)),"")</f>
        <v>11а</v>
      </c>
    </row>
    <row r="36" spans="3:28">
      <c r="C36" s="86"/>
      <c r="D36" s="44">
        <v>4</v>
      </c>
      <c r="E36" s="55" t="str">
        <f>IFERROR(VLOOKUP(E$5,Лист1!$BH$5:$BI$32,2,0),"")</f>
        <v>Иностранный язык</v>
      </c>
      <c r="F36" s="56">
        <f>IFERROR(INDEX(Лист1!$B$5:$B$32,MATCH(E$5,Лист1!$BH$5:$BH$32,0)),"")</f>
        <v>37</v>
      </c>
      <c r="G36" s="55" t="str">
        <f>IFERROR(VLOOKUP(G$5,Лист1!$BH$5:$BI$32,2,0),"")</f>
        <v>Обществознание</v>
      </c>
      <c r="H36" s="56">
        <f>IFERROR(INDEX(Лист1!$B$5:$B$32,MATCH(G$5,Лист1!$BH$5:$BH$32,0)),"")</f>
        <v>30</v>
      </c>
      <c r="I36" s="55" t="str">
        <f>IFERROR(VLOOKUP(I$5,Лист1!$BH$5:$BI$32,2,0),"")</f>
        <v>Русский язык</v>
      </c>
      <c r="J36" s="56">
        <f>IFERROR(INDEX(Лист1!$B$5:$B$32,MATCH(I$5,Лист1!$BH$5:$BH$32,0)),"")</f>
        <v>23</v>
      </c>
      <c r="K36" s="55" t="str">
        <f>IFERROR(VLOOKUP(K$5,Лист1!$BH$5:$BI$32,2,0),"")</f>
        <v>Математика</v>
      </c>
      <c r="L36" s="56">
        <v>24</v>
      </c>
      <c r="M36" s="55" t="str">
        <f>IFERROR(VLOOKUP(M$5,Лист1!$BH$5:$BI$32,2,0),"")</f>
        <v>Русский язык</v>
      </c>
      <c r="N36" s="56">
        <f>IFERROR(INDEX(Лист1!$B$5:$B$32,MATCH(M$5,Лист1!$BH$5:$BH$32,0)),"")</f>
        <v>20</v>
      </c>
      <c r="O36" s="55" t="str">
        <f>IFERROR(VLOOKUP(O$5,Лист1!$BH$5:$BI$32,2,0),"")</f>
        <v>Технология</v>
      </c>
      <c r="P36" s="56">
        <f>IFERROR(INDEX(Лист1!$B$5:$B$32,MATCH(O$5,Лист1!$BH$5:$BH$32,0)),"")</f>
        <v>33</v>
      </c>
      <c r="Q36" s="55" t="str">
        <f>IFERROR(VLOOKUP(Q$5,Лист1!$BH$5:$BI$32,2,0),"")</f>
        <v>Математика</v>
      </c>
      <c r="R36" s="56">
        <f>IFERROR(INDEX(Лист1!$B$5:$B$32,MATCH(Q$5,Лист1!$BH$5:$BH$32,0)),"")</f>
        <v>22</v>
      </c>
      <c r="S36" s="55" t="str">
        <f>IFERROR(VLOOKUP(S$5,Лист1!$BH$5:$BI$32,2,0),"")</f>
        <v>Биология</v>
      </c>
      <c r="T36" s="56">
        <f>IFERROR(INDEX(Лист1!$B$5:$B$32,MATCH(S$5,Лист1!$BH$5:$BH$32,0)),"")</f>
        <v>28</v>
      </c>
      <c r="U36" s="55" t="str">
        <f>IFERROR(VLOOKUP(U$5,Лист1!$BH$5:$BI$32,2,0),"")</f>
        <v>История</v>
      </c>
      <c r="V36" s="56" t="str">
        <f>IFERROR(INDEX(Лист1!$B$5:$B$32,MATCH(U$5,Лист1!$BH$5:$BH$32,0)),"")</f>
        <v xml:space="preserve"> </v>
      </c>
      <c r="W36" s="52" t="s">
        <v>30</v>
      </c>
      <c r="X36" s="56">
        <v>12</v>
      </c>
      <c r="Y36" s="55" t="str">
        <f>IFERROR(VLOOKUP(Y$5,Лист1!$BH$5:$BI$32,2,0),"")</f>
        <v>Физика</v>
      </c>
      <c r="Z36" s="56">
        <f>IFERROR(INDEX(Лист1!$B$5:$B$32,MATCH(Y$5,Лист1!$BH$5:$BH$32,0)),"")</f>
        <v>29</v>
      </c>
      <c r="AA36" s="55" t="str">
        <f>IFERROR(VLOOKUP(AA$5,Лист1!$BH$5:$BI$32,2,0),"")</f>
        <v>Литература</v>
      </c>
      <c r="AB36" s="56">
        <f>IFERROR(INDEX(Лист1!$B$5:$B$32,MATCH(AA$5,Лист1!$BH$5:$BH$32,0)),"")</f>
        <v>16</v>
      </c>
    </row>
    <row r="37" spans="3:28">
      <c r="C37" s="86"/>
      <c r="D37" s="44">
        <v>5</v>
      </c>
      <c r="E37" s="47" t="str">
        <f>IFERROR(VLOOKUP(E$5,Лист1!$BJ$5:$BK$32,2,0),"")</f>
        <v>Русский язык</v>
      </c>
      <c r="F37" s="48">
        <f>IFERROR(INDEX(Лист1!$B$5:$B$32,MATCH(E$5,Лист1!$BJ$5:$BJ$32,0)),"")</f>
        <v>16</v>
      </c>
      <c r="G37" s="47" t="str">
        <f>IFERROR(VLOOKUP(G$5,Лист1!$BJ$5:$BK$32,2,0),"")</f>
        <v>История</v>
      </c>
      <c r="H37" s="48">
        <f>IFERROR(INDEX(Лист1!$B$5:$B$32,MATCH(G$5,Лист1!$BJ$5:$BJ$32,0)),"")</f>
        <v>30</v>
      </c>
      <c r="I37" s="28" t="s">
        <v>28</v>
      </c>
      <c r="J37" s="48">
        <v>24</v>
      </c>
      <c r="K37" s="47" t="str">
        <f>IFERROR(VLOOKUP(K$5,Лист1!$BJ$5:$BK$32,2,0),"")</f>
        <v>Русский язык</v>
      </c>
      <c r="L37" s="48">
        <f>IFERROR(INDEX(Лист1!$B$5:$B$32,MATCH(K$5,Лист1!$BJ$5:$BJ$32,0)),"")</f>
        <v>20</v>
      </c>
      <c r="M37" s="47" t="str">
        <f>IFERROR(VLOOKUP(M$5,Лист1!$BJ$5:$BK$32,2,0),"")</f>
        <v>Физкультура</v>
      </c>
      <c r="N37" s="48" t="str">
        <f>IFERROR(INDEX(Лист1!$B$5:$B$32,MATCH(M$5,Лист1!$BJ$5:$BJ$32,0)),"")</f>
        <v>11а</v>
      </c>
      <c r="O37" s="47" t="str">
        <f>IFERROR(VLOOKUP(O$5,Лист1!$BJ$5:$BK$32,2,0),"")</f>
        <v>Иностранный язык</v>
      </c>
      <c r="P37" s="48">
        <f>IFERROR(INDEX(Лист1!$B$5:$B$32,MATCH(O$5,Лист1!$BJ$5:$BJ$32,0)),"")</f>
        <v>37</v>
      </c>
      <c r="Q37" s="47" t="str">
        <f>IFERROR(VLOOKUP(Q$5,Лист1!$BJ$5:$BK$32,2,0),"")</f>
        <v>История</v>
      </c>
      <c r="R37" s="48">
        <v>12</v>
      </c>
      <c r="S37" s="47" t="str">
        <f>IFERROR(VLOOKUP(S$5,Лист1!$BJ$5:$BK$32,2,0),"")</f>
        <v>Русский язык</v>
      </c>
      <c r="T37" s="48">
        <f>IFERROR(INDEX(Лист1!$B$5:$B$32,MATCH(S$5,Лист1!$BJ$5:$BJ$32,0)),"")</f>
        <v>23</v>
      </c>
      <c r="U37" s="47" t="str">
        <f>IFERROR(VLOOKUP(U$5,Лист1!$BJ$5:$BK$32,2,0),"")</f>
        <v>Биология</v>
      </c>
      <c r="V37" s="48">
        <f>IFERROR(INDEX(Лист1!$B$5:$B$32,MATCH(U$5,Лист1!$BJ$5:$BJ$32,0)),"")</f>
        <v>28</v>
      </c>
      <c r="W37" s="47" t="str">
        <f>IFERROR(VLOOKUP(W$5,Лист1!$BJ$5:$BK$32,2,0),"")</f>
        <v>Физика</v>
      </c>
      <c r="X37" s="48">
        <f>IFERROR(INDEX(Лист1!$B$5:$B$32,MATCH(W$5,Лист1!$BJ$5:$BJ$32,0)),"")</f>
        <v>29</v>
      </c>
      <c r="Y37" s="47" t="str">
        <f>IFERROR(VLOOKUP(Y$5,Лист1!$BJ$5:$BK$32,2,0),"")</f>
        <v>ИКТ</v>
      </c>
      <c r="Z37" s="48">
        <f>IFERROR(INDEX(Лист1!$B$5:$B$32,MATCH(Y$5,Лист1!$BJ$5:$BJ$32,0)),"")</f>
        <v>33</v>
      </c>
      <c r="AA37" s="47" t="str">
        <f>IFERROR(VLOOKUP(AA$5,Лист1!$BJ$5:$BK$32,2,0),"")</f>
        <v>Математика</v>
      </c>
      <c r="AB37" s="48">
        <f>IFERROR(INDEX(Лист1!$B$5:$B$32,MATCH(AA$5,Лист1!$BJ$5:$BJ$32,0)),"")</f>
        <v>22</v>
      </c>
    </row>
    <row r="38" spans="3:28">
      <c r="C38" s="86"/>
      <c r="D38" s="44">
        <v>6</v>
      </c>
      <c r="E38" s="55" t="str">
        <f>IFERROR(VLOOKUP(E$5,Лист1!$BL$5:$BM$32,2,0),"")</f>
        <v/>
      </c>
      <c r="F38" s="56" t="str">
        <f>IFERROR(INDEX(Лист1!$B$5:$B$32,MATCH(E$5,Лист1!$BL$5:$BL$32,0)),"")</f>
        <v/>
      </c>
      <c r="G38" s="55" t="str">
        <f>IFERROR(VLOOKUP(G$5,Лист1!$BL$5:$BM$32,2,0),"")</f>
        <v>Литература</v>
      </c>
      <c r="H38" s="56">
        <f>IFERROR(INDEX(Лист1!$B$5:$B$32,MATCH(G$5,Лист1!$BL$5:$BL$32,0)),"")</f>
        <v>23</v>
      </c>
      <c r="I38" s="52" t="s">
        <v>89</v>
      </c>
      <c r="J38" s="56">
        <f>IFERROR(INDEX(Лист1!$B$5:$B$32,MATCH(I$5,Лист1!$BL$5:$BL$32,0)),"")</f>
        <v>37</v>
      </c>
      <c r="K38" s="59" t="s">
        <v>87</v>
      </c>
      <c r="L38" s="56">
        <f>IFERROR(INDEX(Лист1!$B$5:$B$32,MATCH(K$5,Лист1!$BL$5:$BL$32,0)),"")</f>
        <v>33</v>
      </c>
      <c r="M38" s="55" t="str">
        <f>IFERROR(VLOOKUP(M$5,Лист1!$BL$5:$BM$32,2,0),"")</f>
        <v>Физика</v>
      </c>
      <c r="N38" s="56">
        <f>IFERROR(INDEX(Лист1!$B$5:$B$32,MATCH(M$5,Лист1!$BL$5:$BL$32,0)),"")</f>
        <v>29</v>
      </c>
      <c r="O38" s="55" t="str">
        <f>IFERROR(VLOOKUP(O$5,Лист1!$BL$5:$BM$32,2,0),"")</f>
        <v>Алгебра</v>
      </c>
      <c r="P38" s="56">
        <v>24</v>
      </c>
      <c r="Q38" s="55" t="str">
        <f>IFERROR(VLOOKUP(Q$5,Лист1!$BL$5:$BM$32,2,0),"")</f>
        <v>Литература</v>
      </c>
      <c r="R38" s="56">
        <f>IFERROR(INDEX(Лист1!$B$5:$B$32,MATCH(Q$5,Лист1!$BL$5:$BL$32,0)),"")</f>
        <v>20</v>
      </c>
      <c r="S38" s="55" t="s">
        <v>22</v>
      </c>
      <c r="T38" s="56">
        <v>27</v>
      </c>
      <c r="U38" s="52" t="s">
        <v>28</v>
      </c>
      <c r="V38" s="56">
        <f>IFERROR(INDEX(Лист1!$B$5:$B$32,MATCH(U$5,Лист1!$BL$5:$BL$32,0)),"")</f>
        <v>13</v>
      </c>
      <c r="W38" s="55" t="str">
        <f>IFERROR(VLOOKUP(W$5,Лист1!$BL$5:$BM$32,2,0),"")</f>
        <v>Физкультура</v>
      </c>
      <c r="X38" s="56" t="str">
        <f>IFERROR(INDEX(Лист1!$B$5:$B$32,MATCH(W$5,Лист1!$BL$5:$BL$32,0)),"")</f>
        <v>11а</v>
      </c>
      <c r="Y38" s="55" t="str">
        <f>IFERROR(VLOOKUP(Y$5,Лист1!$BL$5:$BM$32,2,0),"")</f>
        <v>Биология</v>
      </c>
      <c r="Z38" s="56">
        <v>12</v>
      </c>
      <c r="AA38" s="55" t="str">
        <f>IFERROR(VLOOKUP(AA$5,Лист1!$BL$5:$BM$32,2,0),"")</f>
        <v>Русский язык</v>
      </c>
      <c r="AB38" s="56">
        <f>IFERROR(INDEX(Лист1!$B$5:$B$32,MATCH(AA$5,Лист1!$BL$5:$BL$32,0)),"")</f>
        <v>16</v>
      </c>
    </row>
    <row r="39" spans="3:28">
      <c r="C39" s="86"/>
      <c r="D39" s="44">
        <v>7</v>
      </c>
      <c r="E39" s="47" t="str">
        <f>IFERROR(VLOOKUP(E$5,Лист1!$BN$5:$BO$32,2,0),"")</f>
        <v/>
      </c>
      <c r="F39" s="48" t="str">
        <f>IFERROR(INDEX(Лист1!$B$5:$B$32,MATCH(E$5,Лист1!$BN$5:$BN$32,0)),"")</f>
        <v/>
      </c>
      <c r="G39" s="47" t="str">
        <f>IFERROR(VLOOKUP(G$5,Лист1!$BN$5:$BO$32,2,0),"")</f>
        <v/>
      </c>
      <c r="H39" s="48" t="str">
        <f>IFERROR(INDEX(Лист1!$B$5:$B$32,MATCH(G$5,Лист1!$BN$5:$BN$32,0)),"")</f>
        <v/>
      </c>
      <c r="I39" s="47" t="str">
        <f>IFERROR(VLOOKUP(I$5,Лист1!$BN$5:$BO$32,2,0),"")</f>
        <v/>
      </c>
      <c r="J39" s="48" t="str">
        <f>IFERROR(INDEX(Лист1!$B$5:$B$32,MATCH(I$5,Лист1!$BN$5:$BN$32,0)),"")</f>
        <v/>
      </c>
      <c r="K39" s="60" t="s">
        <v>88</v>
      </c>
      <c r="L39" s="48">
        <f>IFERROR(INDEX(Лист1!$B$5:$B$32,MATCH(K$5,Лист1!$BN$5:$BN$32,0)),"")</f>
        <v>11</v>
      </c>
      <c r="M39" s="47" t="str">
        <f>IFERROR(VLOOKUP(M$5,Лист1!$BN$5:$BO$32,2,0),"")</f>
        <v/>
      </c>
      <c r="N39" s="48" t="str">
        <f>IFERROR(INDEX(Лист1!$B$5:$B$32,MATCH(M$5,Лист1!$BN$5:$BN$32,0)),"")</f>
        <v/>
      </c>
      <c r="O39" s="47" t="str">
        <f>IFERROR(VLOOKUP(O$5,Лист1!$BN$5:$BO$32,2,0),"")</f>
        <v>Физика</v>
      </c>
      <c r="P39" s="48">
        <f>IFERROR(INDEX(Лист1!$B$5:$B$32,MATCH(O$5,Лист1!$BN$5:$BN$32,0)),"")</f>
        <v>29</v>
      </c>
      <c r="Q39" s="28" t="s">
        <v>64</v>
      </c>
      <c r="R39" s="48" t="str">
        <f>IFERROR(INDEX(Лист1!$B$5:$B$32,MATCH(Q$5,Лист1!$BN$5:$BN$32,0)),"")</f>
        <v>11а</v>
      </c>
      <c r="S39" s="47" t="str">
        <f>IFERROR(VLOOKUP(S$5,Лист1!$BN$5:$BO$32,2,0),"")</f>
        <v/>
      </c>
      <c r="T39" s="48" t="str">
        <f>IFERROR(INDEX(Лист1!$B$5:$B$32,MATCH(S$5,Лист1!$BN$5:$BN$32,0)),"")</f>
        <v/>
      </c>
      <c r="U39" s="47" t="str">
        <f>IFERROR(VLOOKUP(U$5,Лист1!$BN$5:$BO$32,2,0),"")</f>
        <v/>
      </c>
      <c r="V39" s="48" t="str">
        <f>IFERROR(INDEX(Лист1!$B$5:$B$32,MATCH(U$5,Лист1!$BN$5:$BN$32,0)),"")</f>
        <v/>
      </c>
      <c r="W39" s="47" t="str">
        <f>IFERROR(VLOOKUP(W$5,Лист1!$BN$5:$BO$32,2,0),"")</f>
        <v>МХК</v>
      </c>
      <c r="X39" s="48">
        <f>IFERROR(INDEX(Лист1!$B$5:$B$32,MATCH(W$5,Лист1!$BN$5:$BN$32,0)),"")</f>
        <v>20</v>
      </c>
      <c r="Y39" s="64" t="s">
        <v>29</v>
      </c>
      <c r="Z39" s="48" t="str">
        <f>IFERROR(INDEX(Лист1!$B$5:$B$32,MATCH(Y$5,Лист1!$BN$5:$BN$32,0)),"")</f>
        <v xml:space="preserve"> </v>
      </c>
      <c r="AA39" s="47" t="str">
        <f>IFERROR(VLOOKUP(AA$5,Лист1!$BN$5:$BO$32,2,0),"")</f>
        <v>МХК</v>
      </c>
      <c r="AB39" s="48">
        <f>IFERROR(INDEX(Лист1!$B$5:$B$32,MATCH(AA$5,Лист1!$BN$5:$BN$32,0)),"")</f>
        <v>16</v>
      </c>
    </row>
    <row r="40" spans="3:28">
      <c r="C40" s="86"/>
      <c r="D40" s="45">
        <v>8</v>
      </c>
      <c r="E40" s="55" t="str">
        <f>IFERROR(VLOOKUP(E$5,Лист1!$BP$5:$BQ$32,2,0),"")</f>
        <v/>
      </c>
      <c r="F40" s="56" t="str">
        <f>IFERROR(INDEX(Лист1!$B$5:$B$32,MATCH(E$5,Лист1!$BP$5:$BP$32,0)),"")</f>
        <v/>
      </c>
      <c r="G40" s="55" t="str">
        <f>IFERROR(VLOOKUP(G$5,Лист1!$BP$5:$BQ$32,2,0),"")</f>
        <v/>
      </c>
      <c r="H40" s="56" t="str">
        <f>IFERROR(INDEX(Лист1!$B$5:$B$32,MATCH(G$5,Лист1!$BP$5:$BP$32,0)),"")</f>
        <v/>
      </c>
      <c r="I40" s="55" t="str">
        <f>IFERROR(VLOOKUP(I$5,Лист1!$BP$5:$BQ$32,2,0),"")</f>
        <v/>
      </c>
      <c r="J40" s="56" t="str">
        <f>IFERROR(INDEX(Лист1!$B$5:$B$32,MATCH(I$5,Лист1!$BP$5:$BP$32,0)),"")</f>
        <v/>
      </c>
      <c r="K40" s="55" t="str">
        <f>IFERROR(VLOOKUP(K$5,Лист1!$BP$5:$BQ$32,2,0),"")</f>
        <v/>
      </c>
      <c r="L40" s="56" t="str">
        <f>IFERROR(INDEX(Лист1!$B$5:$B$32,MATCH(K$5,Лист1!$BP$5:$BP$32,0)),"")</f>
        <v/>
      </c>
      <c r="M40" s="55" t="str">
        <f>IFERROR(VLOOKUP(M$5,Лист1!$BP$5:$BQ$32,2,0),"")</f>
        <v/>
      </c>
      <c r="N40" s="56" t="str">
        <f>IFERROR(INDEX(Лист1!$B$5:$B$32,MATCH(M$5,Лист1!$BP$5:$BP$32,0)),"")</f>
        <v/>
      </c>
      <c r="O40" s="55" t="str">
        <f>IFERROR(VLOOKUP(O$5,Лист1!$BP$5:$BQ$32,2,0),"")</f>
        <v/>
      </c>
      <c r="P40" s="56" t="str">
        <f>IFERROR(INDEX(Лист1!$B$5:$B$32,MATCH(O$5,Лист1!$BP$5:$BP$32,0)),"")</f>
        <v/>
      </c>
      <c r="Q40" s="55" t="str">
        <f>IFERROR(VLOOKUP(Q$5,Лист1!$BP$5:$BQ$32,2,0),"")</f>
        <v/>
      </c>
      <c r="R40" s="56" t="str">
        <f>IFERROR(INDEX(Лист1!$B$5:$B$32,MATCH(Q$5,Лист1!$BP$5:$BP$32,0)),"")</f>
        <v/>
      </c>
      <c r="S40" s="55" t="str">
        <f>IFERROR(VLOOKUP(S$5,Лист1!$BP$5:$BQ$32,2,0),"")</f>
        <v/>
      </c>
      <c r="T40" s="56" t="str">
        <f>IFERROR(INDEX(Лист1!$B$5:$B$32,MATCH(S$5,Лист1!$BP$5:$BP$32,0)),"")</f>
        <v/>
      </c>
      <c r="U40" s="55" t="str">
        <f>IFERROR(VLOOKUP(U$5,Лист1!$BP$5:$BQ$32,2,0),"")</f>
        <v/>
      </c>
      <c r="V40" s="56" t="str">
        <f>IFERROR(INDEX(Лист1!$B$5:$B$32,MATCH(U$5,Лист1!$BP$5:$BP$32,0)),"")</f>
        <v/>
      </c>
      <c r="W40" s="55" t="str">
        <f>IFERROR(VLOOKUP(W$5,Лист1!$BP$5:$BQ$32,2,0),"")</f>
        <v/>
      </c>
      <c r="X40" s="56" t="str">
        <f>IFERROR(INDEX(Лист1!$B$5:$B$32,MATCH(W$5,Лист1!$BP$5:$BP$32,0)),"")</f>
        <v/>
      </c>
      <c r="Y40" s="55" t="str">
        <f>IFERROR(VLOOKUP(Y$5,Лист1!$BP$5:$BQ$32,2,0),"")</f>
        <v/>
      </c>
      <c r="Z40" s="56" t="str">
        <f>IFERROR(INDEX(Лист1!$B$5:$B$32,MATCH(Y$5,Лист1!$BP$5:$BP$32,0)),"")</f>
        <v/>
      </c>
      <c r="AA40" s="55" t="str">
        <f>IFERROR(VLOOKUP(AA$5,Лист1!$BP$5:$BQ$32,2,0),"")</f>
        <v/>
      </c>
      <c r="AB40" s="56" t="str">
        <f>IFERROR(INDEX(Лист1!$B$5:$B$32,MATCH(AA$5,Лист1!$BP$5:$BP$32,0)),"")</f>
        <v/>
      </c>
    </row>
    <row r="41" spans="3:28">
      <c r="C41" s="97"/>
      <c r="D41" s="84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9"/>
    </row>
    <row r="42" spans="3:28" ht="15" customHeight="1">
      <c r="C42" s="85" t="s">
        <v>4</v>
      </c>
      <c r="D42" s="43">
        <v>1</v>
      </c>
      <c r="E42" s="55" t="s">
        <v>85</v>
      </c>
      <c r="F42" s="56">
        <f>IFERROR(INDEX(Лист1!$B$5:$B$32,MATCH(E$5,Лист1!$BS$5:$BS$32,0)),"")</f>
        <v>11</v>
      </c>
      <c r="G42" s="55" t="str">
        <f>IFERROR(VLOOKUP(G$5,Лист1!$BS$5:$BT$32,2,0),"")</f>
        <v>Иностранный язык</v>
      </c>
      <c r="H42" s="56">
        <f>IFERROR(INDEX(Лист1!$B$5:$B$32,MATCH(G$5,Лист1!$BS$5:$BS$32,0)),"")</f>
        <v>37</v>
      </c>
      <c r="I42" s="55" t="str">
        <f>IFERROR(VLOOKUP(I$5,Лист1!$BS$5:$BT$32,2,0),"")</f>
        <v>Биология</v>
      </c>
      <c r="J42" s="56">
        <f>IFERROR(INDEX(Лист1!$B$5:$B$32,MATCH(I$5,Лист1!$BS$5:$BS$32,0)),"")</f>
        <v>28</v>
      </c>
      <c r="K42" s="55" t="str">
        <f>IFERROR(VLOOKUP(K$5,Лист1!$BS$5:$BT$32,2,0),"")</f>
        <v>Математика</v>
      </c>
      <c r="L42" s="56">
        <v>12</v>
      </c>
      <c r="M42" s="52" t="s">
        <v>25</v>
      </c>
      <c r="N42" s="56">
        <f>IFERROR(INDEX(Лист1!$B$5:$B$32,MATCH(M$5,Лист1!$BS$5:$BS$32,0)),"")</f>
        <v>20</v>
      </c>
      <c r="O42" s="55" t="str">
        <f>IFERROR(VLOOKUP(O$5,Лист1!$BS$5:$BT$32,2,0),"")</f>
        <v>Русский язык</v>
      </c>
      <c r="P42" s="56">
        <f>IFERROR(INDEX(Лист1!$B$5:$B$32,MATCH(O$5,Лист1!$BS$5:$BS$32,0)),"")</f>
        <v>23</v>
      </c>
      <c r="Q42" s="55" t="str">
        <f>IFERROR(VLOOKUP(Q$5,Лист1!$BS$5:$BT$32,2,0),"")</f>
        <v>География</v>
      </c>
      <c r="R42" s="56">
        <f>IFERROR(INDEX(Лист1!$B$5:$B$32,MATCH(Q$5,Лист1!$BS$5:$BS$32,0)),"")</f>
        <v>24</v>
      </c>
      <c r="S42" s="55" t="str">
        <f>IFERROR(VLOOKUP(S$5,Лист1!$BS$5:$BT$32,2,0),"")</f>
        <v>Математика</v>
      </c>
      <c r="T42" s="56">
        <f>IFERROR(INDEX(Лист1!$B$5:$B$32,MATCH(S$5,Лист1!$BS$5:$BS$32,0)),"")</f>
        <v>22</v>
      </c>
      <c r="U42" s="55" t="str">
        <f>IFERROR(VLOOKUP(U$5,Лист1!$BS$5:$BT$32,2,0),"")</f>
        <v>Химия</v>
      </c>
      <c r="V42" s="56">
        <f>IFERROR(INDEX(Лист1!$B$5:$B$32,MATCH(U$5,Лист1!$BS$5:$BS$32,0)),"")</f>
        <v>27</v>
      </c>
      <c r="W42" s="55" t="s">
        <v>91</v>
      </c>
      <c r="X42" s="56">
        <f>IFERROR(INDEX(Лист1!$B$5:$B$32,MATCH(W$5,Лист1!$BS$5:$BS$32,0)),"")</f>
        <v>33</v>
      </c>
      <c r="Y42" s="55" t="str">
        <f>IFERROR(VLOOKUP(Y$5,Лист1!$BS$5:$BT$32,2,0),"")</f>
        <v>Физкультура</v>
      </c>
      <c r="Z42" s="56" t="str">
        <f>IFERROR(INDEX(Лист1!$B$5:$B$32,MATCH(Y$5,Лист1!$BS$5:$BS$32,0)),"")</f>
        <v>11а</v>
      </c>
      <c r="AA42" s="55" t="str">
        <f>IFERROR(VLOOKUP(AA$5,Лист1!$BS$5:$BT$32,2,0),"")</f>
        <v>История</v>
      </c>
      <c r="AB42" s="56">
        <v>29</v>
      </c>
    </row>
    <row r="43" spans="3:28">
      <c r="C43" s="86"/>
      <c r="D43" s="44">
        <v>2</v>
      </c>
      <c r="E43" s="47" t="s">
        <v>86</v>
      </c>
      <c r="F43" s="48">
        <f>IFERROR(INDEX(Лист1!$B$5:$B$32,MATCH(E$5,Лист1!$BU$5:$BU$32,0)),"")</f>
        <v>34</v>
      </c>
      <c r="G43" s="28" t="s">
        <v>90</v>
      </c>
      <c r="H43" s="48">
        <f>IFERROR(INDEX(Лист1!$B$5:$B$32,MATCH(G$5,Лист1!$BU$5:$BU$32,0)),"")</f>
        <v>23</v>
      </c>
      <c r="I43" s="47" t="str">
        <f>IFERROR(VLOOKUP(I$5,Лист1!$BU$5:$BV$32,2,0),"")</f>
        <v>Математика</v>
      </c>
      <c r="J43" s="48">
        <v>12</v>
      </c>
      <c r="K43" s="28" t="s">
        <v>25</v>
      </c>
      <c r="L43" s="48">
        <f>IFERROR(INDEX(Лист1!$B$5:$B$32,MATCH(K$5,Лист1!$BU$5:$BU$32,0)),"")</f>
        <v>20</v>
      </c>
      <c r="M43" s="47" t="str">
        <f>IFERROR(VLOOKUP(M$5,Лист1!$BU$5:$BV$32,2,0),"")</f>
        <v>География</v>
      </c>
      <c r="N43" s="48">
        <f>IFERROR(INDEX(Лист1!$B$5:$B$32,MATCH(M$5,Лист1!$BU$5:$BU$32,0)),"")</f>
        <v>24</v>
      </c>
      <c r="O43" s="47" t="str">
        <f>IFERROR(VLOOKUP(O$5,Лист1!$BU$5:$BV$32,2,0),"")</f>
        <v>Биология</v>
      </c>
      <c r="P43" s="48">
        <f>IFERROR(INDEX(Лист1!$B$5:$B$32,MATCH(O$5,Лист1!$BU$5:$BU$32,0)),"")</f>
        <v>28</v>
      </c>
      <c r="Q43" s="47" t="str">
        <f>IFERROR(VLOOKUP(Q$5,Лист1!$BU$5:$BV$32,2,0),"")</f>
        <v>Математика</v>
      </c>
      <c r="R43" s="48">
        <f>IFERROR(INDEX(Лист1!$B$5:$B$32,MATCH(Q$5,Лист1!$BU$5:$BU$32,0)),"")</f>
        <v>22</v>
      </c>
      <c r="S43" s="47" t="str">
        <f>IFERROR(VLOOKUP(S$5,Лист1!$BU$5:$BV$32,2,0),"")</f>
        <v>Химия</v>
      </c>
      <c r="T43" s="48">
        <f>IFERROR(INDEX(Лист1!$B$5:$B$32,MATCH(S$5,Лист1!$BU$5:$BU$32,0)),"")</f>
        <v>27</v>
      </c>
      <c r="U43" s="47" t="s">
        <v>91</v>
      </c>
      <c r="V43" s="48">
        <f>IFERROR(INDEX(Лист1!$B$5:$B$32,MATCH(U$5,Лист1!$BU$5:$BU$32,0)),"")</f>
        <v>33</v>
      </c>
      <c r="W43" s="47" t="str">
        <f>IFERROR(VLOOKUP(W$5,Лист1!$BU$5:$BV$32,2,0),"")</f>
        <v>Математика</v>
      </c>
      <c r="X43" s="48">
        <f>IFERROR(INDEX(Лист1!$B$5:$B$32,MATCH(W$5,Лист1!$BU$5:$BU$32,0)),"")</f>
        <v>13</v>
      </c>
      <c r="Y43" s="47" t="str">
        <f>IFERROR(VLOOKUP(Y$5,Лист1!$BU$5:$BV$32,2,0),"")</f>
        <v>Обществознание</v>
      </c>
      <c r="Z43" s="48">
        <v>29</v>
      </c>
      <c r="AA43" s="47" t="str">
        <f>IFERROR(VLOOKUP(AA$5,Лист1!$BU$5:$BV$32,2,0),"")</f>
        <v>Физкультура</v>
      </c>
      <c r="AB43" s="48" t="str">
        <f>IFERROR(INDEX(Лист1!$B$5:$B$32,MATCH(AA$5,Лист1!$BU$5:$BU$32,0)),"")</f>
        <v>11а</v>
      </c>
    </row>
    <row r="44" spans="3:28">
      <c r="C44" s="86"/>
      <c r="D44" s="44">
        <v>3</v>
      </c>
      <c r="E44" s="55" t="str">
        <f>IFERROR(VLOOKUP(E$5,Лист1!$BW$5:$BX$32,2,0),"")</f>
        <v>Математика</v>
      </c>
      <c r="F44" s="56">
        <f>IFERROR(INDEX(Лист1!$B$5:$B$32,MATCH(E$5,Лист1!$BW$5:$BW$32,0)),"")</f>
        <v>13</v>
      </c>
      <c r="G44" s="55" t="str">
        <f>IFERROR(VLOOKUP(G$5,Лист1!$BW$5:$BX$32,2,0),"")</f>
        <v>Математика</v>
      </c>
      <c r="H44" s="56">
        <v>12</v>
      </c>
      <c r="I44" s="55" t="str">
        <f>IFERROR(VLOOKUP(I$5,Лист1!$BW$5:$BX$32,2,0),"")</f>
        <v>Русский язык</v>
      </c>
      <c r="J44" s="56">
        <f>IFERROR(INDEX(Лист1!$B$5:$B$32,MATCH(I$5,Лист1!$BW$5:$BW$32,0)),"")</f>
        <v>23</v>
      </c>
      <c r="K44" s="55" t="str">
        <f>IFERROR(VLOOKUP(K$5,Лист1!$BW$5:$BX$32,2,0),"")</f>
        <v>История</v>
      </c>
      <c r="L44" s="56">
        <f>IFERROR(INDEX(Лист1!$B$5:$B$32,MATCH(K$5,Лист1!$BW$5:$BW$32,0)),"")</f>
        <v>30</v>
      </c>
      <c r="M44" s="55" t="str">
        <f>IFERROR(VLOOKUP(M$5,Лист1!$BW$5:$BX$32,2,0),"")</f>
        <v>Алгебра</v>
      </c>
      <c r="N44" s="56">
        <f>IFERROR(INDEX(Лист1!$B$5:$B$32,MATCH(M$5,Лист1!$BW$5:$BW$32,0)),"")</f>
        <v>22</v>
      </c>
      <c r="O44" s="55" t="str">
        <f>IFERROR(VLOOKUP(O$5,Лист1!$BW$5:$BX$32,2,0),"")</f>
        <v>География</v>
      </c>
      <c r="P44" s="56">
        <f>IFERROR(INDEX(Лист1!$B$5:$B$32,MATCH(O$5,Лист1!$BW$5:$BW$32,0)),"")</f>
        <v>24</v>
      </c>
      <c r="Q44" s="52" t="s">
        <v>24</v>
      </c>
      <c r="R44" s="56">
        <f>IFERROR(INDEX(Лист1!$B$5:$B$32,MATCH(Q$5,Лист1!$BW$5:$BW$32,0)),"")</f>
        <v>27</v>
      </c>
      <c r="S44" s="55" t="str">
        <f>IFERROR(VLOOKUP(S$5,Лист1!$BW$5:$BX$32,2,0),"")</f>
        <v>Биология</v>
      </c>
      <c r="T44" s="56">
        <f>IFERROR(INDEX(Лист1!$B$5:$B$32,MATCH(S$5,Лист1!$BW$5:$BW$32,0)),"")</f>
        <v>28</v>
      </c>
      <c r="U44" s="55" t="s">
        <v>92</v>
      </c>
      <c r="V44" s="56">
        <f>IFERROR(INDEX(Лист1!$B$5:$B$32,MATCH(U$5,Лист1!$BW$5:$BW$32,0)),"")</f>
        <v>33</v>
      </c>
      <c r="W44" s="55" t="str">
        <f>IFERROR(VLOOKUP(W$5,Лист1!$BW$5:$BX$32,2,0),"")</f>
        <v>Русский язык</v>
      </c>
      <c r="X44" s="56">
        <f>IFERROR(INDEX(Лист1!$B$5:$B$32,MATCH(W$5,Лист1!$BW$5:$BW$32,0)),"")</f>
        <v>20</v>
      </c>
      <c r="Y44" s="55" t="str">
        <f>IFERROR(VLOOKUP(Y$5,Лист1!$BW$5:$BX$32,2,0),"")</f>
        <v>Русский язык</v>
      </c>
      <c r="Z44" s="56">
        <f>IFERROR(INDEX(Лист1!$B$5:$B$32,MATCH(Y$5,Лист1!$BW$5:$BW$32,0)),"")</f>
        <v>21</v>
      </c>
      <c r="AA44" s="55" t="s">
        <v>23</v>
      </c>
      <c r="AB44" s="56">
        <v>29</v>
      </c>
    </row>
    <row r="45" spans="3:28">
      <c r="C45" s="86"/>
      <c r="D45" s="44">
        <v>4</v>
      </c>
      <c r="E45" s="47" t="str">
        <f>IFERROR(VLOOKUP(E$5,Лист1!$BY$5:$BZ$32,2,0),"")</f>
        <v>География</v>
      </c>
      <c r="F45" s="48">
        <f>IFERROR(INDEX(Лист1!$B$5:$B$32,MATCH(E$5,Лист1!$BY$5:$BY$32,0)),"")</f>
        <v>24</v>
      </c>
      <c r="G45" s="47" t="str">
        <f>IFERROR(VLOOKUP(G$5,Лист1!$BY$5:$BZ$32,2,0),"")</f>
        <v>Физкультура</v>
      </c>
      <c r="H45" s="48" t="str">
        <f>IFERROR(INDEX(Лист1!$B$5:$B$32,MATCH(G$5,Лист1!$BY$5:$BY$32,0)),"")</f>
        <v>11а</v>
      </c>
      <c r="I45" s="28" t="s">
        <v>30</v>
      </c>
      <c r="J45" s="48">
        <f>IFERROR(INDEX(Лист1!$B$5:$B$32,MATCH(I$5,Лист1!$BY$5:$BY$32,0)),"")</f>
        <v>30</v>
      </c>
      <c r="K45" s="47" t="str">
        <f>IFERROR(VLOOKUP(K$5,Лист1!$BY$5:$BZ$32,2,0),"")</f>
        <v>Иностранный язык</v>
      </c>
      <c r="L45" s="48">
        <f>IFERROR(INDEX(Лист1!$B$5:$B$32,MATCH(K$5,Лист1!$BY$5:$BY$32,0)),"")</f>
        <v>36</v>
      </c>
      <c r="M45" s="47" t="str">
        <f>IFERROR(VLOOKUP(M$5,Лист1!$BY$5:$BZ$32,2,0),"")</f>
        <v>Технология</v>
      </c>
      <c r="N45" s="48">
        <f>IFERROR(INDEX(Лист1!$B$5:$B$32,MATCH(M$5,Лист1!$BY$5:$BY$32,0)),"")</f>
        <v>33</v>
      </c>
      <c r="O45" s="47" t="str">
        <f>IFERROR(VLOOKUP(O$5,Лист1!$BY$5:$BZ$32,2,0),"")</f>
        <v>Алгебра</v>
      </c>
      <c r="P45" s="48">
        <v>12</v>
      </c>
      <c r="Q45" s="47" t="str">
        <f>IFERROR(VLOOKUP(Q$5,Лист1!$BY$5:$BZ$32,2,0),"")</f>
        <v>Иностранный язык</v>
      </c>
      <c r="R45" s="48">
        <f>IFERROR(INDEX(Лист1!$B$5:$B$32,MATCH(Q$5,Лист1!$BY$5:$BY$32,0)),"")</f>
        <v>37</v>
      </c>
      <c r="S45" s="47" t="str">
        <f>IFERROR(VLOOKUP(S$5,Лист1!$BY$5:$BZ$32,2,0),"")</f>
        <v>Русский язык</v>
      </c>
      <c r="T45" s="48">
        <f>IFERROR(INDEX(Лист1!$B$5:$B$32,MATCH(S$5,Лист1!$BY$5:$BY$32,0)),"")</f>
        <v>23</v>
      </c>
      <c r="U45" s="47" t="str">
        <f>IFERROR(VLOOKUP(U$5,Лист1!$BY$5:$BZ$32,2,0),"")</f>
        <v>Математика</v>
      </c>
      <c r="V45" s="48">
        <f>IFERROR(INDEX(Лист1!$B$5:$B$32,MATCH(U$5,Лист1!$BY$5:$BY$32,0)),"")</f>
        <v>13</v>
      </c>
      <c r="W45" s="47" t="str">
        <f>IFERROR(VLOOKUP(W$5,Лист1!$BY$5:$BZ$32,2,0),"")</f>
        <v>Литература</v>
      </c>
      <c r="X45" s="48">
        <f>IFERROR(INDEX(Лист1!$B$5:$B$32,MATCH(W$5,Лист1!$BY$5:$BY$32,0)),"")</f>
        <v>20</v>
      </c>
      <c r="Y45" s="47" t="str">
        <f>IFERROR(VLOOKUP(Y$5,Лист1!$BY$5:$BZ$32,2,0),"")</f>
        <v>Астрономия</v>
      </c>
      <c r="Z45" s="48">
        <f>IFERROR(INDEX(Лист1!$B$5:$B$32,MATCH(Y$5,Лист1!$BY$5:$BY$32,0)),"")</f>
        <v>29</v>
      </c>
      <c r="AA45" s="47" t="str">
        <f>IFERROR(VLOOKUP(AA$5,Лист1!$BY$5:$BZ$32,2,0),"")</f>
        <v>Математика</v>
      </c>
      <c r="AB45" s="48">
        <f>IFERROR(INDEX(Лист1!$B$5:$B$32,MATCH(AA$5,Лист1!$BY$5:$BY$32,0)),"")</f>
        <v>22</v>
      </c>
    </row>
    <row r="46" spans="3:28">
      <c r="C46" s="86"/>
      <c r="D46" s="44">
        <v>5</v>
      </c>
      <c r="E46" s="55" t="str">
        <f>IFERROR(VLOOKUP(E$5,Лист1!$CA$5:$CB$32,2,0),"")</f>
        <v>Иностранный язык</v>
      </c>
      <c r="F46" s="56">
        <f>IFERROR(INDEX(Лист1!$B$5:$B$32,MATCH(E$5,Лист1!$CA$5:$CA$32,0)),"")</f>
        <v>37</v>
      </c>
      <c r="G46" s="52" t="s">
        <v>35</v>
      </c>
      <c r="H46" s="56">
        <f>IFERROR(INDEX(Лист1!$B$5:$B$32,MATCH(G$5,Лист1!$CA$5:$CA$32,0)),"")</f>
        <v>24</v>
      </c>
      <c r="I46" s="55" t="str">
        <f>IFERROR(VLOOKUP(I$5,Лист1!$CA$5:$CB$32,2,0),"")</f>
        <v>Литература</v>
      </c>
      <c r="J46" s="56">
        <f>IFERROR(INDEX(Лист1!$B$5:$B$32,MATCH(I$5,Лист1!$CA$5:$CA$32,0)),"")</f>
        <v>21</v>
      </c>
      <c r="K46" s="55" t="str">
        <f>IFERROR(VLOOKUP(K$5,Лист1!$CA$5:$CB$32,2,0),"")</f>
        <v>Биология</v>
      </c>
      <c r="L46" s="56">
        <f>IFERROR(INDEX(Лист1!$B$5:$B$32,MATCH(K$5,Лист1!$CA$5:$CA$32,0)),"")</f>
        <v>28</v>
      </c>
      <c r="M46" s="55" t="str">
        <f>IFERROR(VLOOKUP(M$5,Лист1!$CA$5:$CB$32,2,0),"")</f>
        <v>Технология</v>
      </c>
      <c r="N46" s="56">
        <f>IFERROR(INDEX(Лист1!$B$5:$B$32,MATCH(M$5,Лист1!$CA$5:$CA$32,0)),"")</f>
        <v>33</v>
      </c>
      <c r="O46" s="55" t="str">
        <f>IFERROR(VLOOKUP(O$5,Лист1!$CA$5:$CB$32,2,0),"")</f>
        <v>Обществознание</v>
      </c>
      <c r="P46" s="56">
        <f>IFERROR(INDEX(Лист1!$B$5:$B$32,MATCH(O$5,Лист1!$CA$5:$CA$32,0)),"")</f>
        <v>30</v>
      </c>
      <c r="Q46" s="55" t="str">
        <f>IFERROR(VLOOKUP(Q$5,Лист1!$CA$5:$CB$32,2,0),"")</f>
        <v>Русский язык</v>
      </c>
      <c r="R46" s="56">
        <f>IFERROR(INDEX(Лист1!$B$5:$B$32,MATCH(Q$5,Лист1!$CA$5:$CA$32,0)),"")</f>
        <v>20</v>
      </c>
      <c r="S46" s="55" t="str">
        <f>IFERROR(VLOOKUP(S$5,Лист1!$CA$5:$CB$32,2,0),"")</f>
        <v>Литература</v>
      </c>
      <c r="T46" s="56">
        <f>IFERROR(INDEX(Лист1!$B$5:$B$32,MATCH(S$5,Лист1!$CA$5:$CA$32,0)),"")</f>
        <v>23</v>
      </c>
      <c r="U46" s="55" t="str">
        <f>IFERROR(VLOOKUP(U$5,Лист1!$CA$5:$CB$32,2,0),"")</f>
        <v>Физкультура</v>
      </c>
      <c r="V46" s="56" t="str">
        <f>IFERROR(INDEX(Лист1!$B$5:$B$32,MATCH(U$5,Лист1!$CA$5:$CA$32,0)),"")</f>
        <v>11а</v>
      </c>
      <c r="W46" s="55" t="str">
        <f>IFERROR(VLOOKUP(W$5,Лист1!$CA$5:$CB$32,2,0),"")</f>
        <v>Физика</v>
      </c>
      <c r="X46" s="56">
        <f>IFERROR(INDEX(Лист1!$B$5:$B$32,MATCH(W$5,Лист1!$CA$5:$CA$32,0)),"")</f>
        <v>29</v>
      </c>
      <c r="Y46" s="55" t="str">
        <f>IFERROR(VLOOKUP(Y$5,Лист1!$CA$5:$CB$32,2,0),"")</f>
        <v>Технология</v>
      </c>
      <c r="Z46" s="56">
        <f>IFERROR(INDEX(Лист1!$B$5:$B$32,MATCH(Y$5,Лист1!$CA$5:$CA$32,0)),"")</f>
        <v>12</v>
      </c>
      <c r="AA46" s="55" t="str">
        <f>IFERROR(VLOOKUP(AA$5,Лист1!$CA$5:$CB$32,2,0),"")</f>
        <v>Математика</v>
      </c>
      <c r="AB46" s="56">
        <f>IFERROR(INDEX(Лист1!$B$5:$B$32,MATCH(AA$5,Лист1!$CA$5:$CA$32,0)),"")</f>
        <v>22</v>
      </c>
    </row>
    <row r="47" spans="3:28">
      <c r="C47" s="86"/>
      <c r="D47" s="44">
        <v>6</v>
      </c>
      <c r="E47" s="47" t="s">
        <v>87</v>
      </c>
      <c r="F47" s="48">
        <f>IFERROR(INDEX(Лист1!$B$5:$B$32,MATCH(E$5,Лист1!$CC$5:$CC$32,0)),"")</f>
        <v>34</v>
      </c>
      <c r="G47" s="28"/>
      <c r="H47" s="48">
        <f>IFERROR(INDEX(Лист1!$B$5:$B$32,MATCH(G$5,Лист1!$CC$5:$CC$32,0)),"")</f>
        <v>23</v>
      </c>
      <c r="I47" s="47" t="str">
        <f>IFERROR(VLOOKUP(I$5,Лист1!$CC$5:$CD$32,2,0),"")</f>
        <v>Иностранный язык</v>
      </c>
      <c r="J47" s="48">
        <f>IFERROR(INDEX(Лист1!$B$5:$B$32,MATCH(I$5,Лист1!$CC$5:$CC$32,0)),"")</f>
        <v>37</v>
      </c>
      <c r="K47" s="47" t="s">
        <v>26</v>
      </c>
      <c r="L47" s="48">
        <f>IFERROR(INDEX(Лист1!$B$5:$B$32,MATCH(K$5,Лист1!$CC$5:$CC$32,0)),"")</f>
        <v>20</v>
      </c>
      <c r="M47" s="47" t="str">
        <f>IFERROR(VLOOKUP(M$5,Лист1!$CC$5:$CD$32,2,0),"")</f>
        <v>Обществознание</v>
      </c>
      <c r="N47" s="48">
        <f>IFERROR(INDEX(Лист1!$B$5:$B$32,MATCH(M$5,Лист1!$CC$5:$CC$32,0)),"")</f>
        <v>30</v>
      </c>
      <c r="O47" s="47" t="str">
        <f>IFERROR(VLOOKUP(O$5,Лист1!$CC$5:$CD$32,2,0),"")</f>
        <v>Литература</v>
      </c>
      <c r="P47" s="48">
        <f>IFERROR(INDEX(Лист1!$B$5:$B$32,MATCH(O$5,Лист1!$CC$5:$CC$32,0)),"")</f>
        <v>21</v>
      </c>
      <c r="Q47" s="47" t="str">
        <f>IFERROR(VLOOKUP(Q$5,Лист1!$CC$5:$CD$32,2,0),"")</f>
        <v>ОБЖ</v>
      </c>
      <c r="R47" s="48">
        <f>IFERROR(INDEX(Лист1!$B$5:$B$32,MATCH(Q$5,Лист1!$CC$5:$CC$32,0)),"")</f>
        <v>12</v>
      </c>
      <c r="S47" s="28" t="s">
        <v>63</v>
      </c>
      <c r="T47" s="48" t="str">
        <f>IFERROR(INDEX(Лист1!$B$5:$B$32,MATCH(S$5,Лист1!$CC$5:$CC$32,0)),"")</f>
        <v>11а</v>
      </c>
      <c r="U47" s="47" t="str">
        <f>IFERROR(VLOOKUP(U$5,Лист1!$CC$5:$CD$32,2,0),"")</f>
        <v>Физика</v>
      </c>
      <c r="V47" s="48">
        <f>IFERROR(INDEX(Лист1!$B$5:$B$32,MATCH(U$5,Лист1!$CC$5:$CC$32,0)),"")</f>
        <v>29</v>
      </c>
      <c r="W47" s="47" t="str">
        <f>IFERROR(VLOOKUP(W$5,Лист1!$CC$5:$CD$32,2,0),"")</f>
        <v>Биология</v>
      </c>
      <c r="X47" s="48">
        <f>IFERROR(INDEX(Лист1!$B$5:$B$32,MATCH(W$5,Лист1!$CC$5:$CC$32,0)),"")</f>
        <v>28</v>
      </c>
      <c r="Y47" s="61" t="s">
        <v>94</v>
      </c>
      <c r="Z47" s="48">
        <f>IFERROR(INDEX(Лист1!$B$5:$B$32,MATCH(Y$5,Лист1!$CC$5:$CC$32,0)),"")</f>
        <v>22</v>
      </c>
      <c r="AA47" s="47" t="str">
        <f>IFERROR(VLOOKUP(AA$5,Лист1!$CC$5:$CD$32,2,0),"")</f>
        <v>География</v>
      </c>
      <c r="AB47" s="48">
        <f>IFERROR(INDEX(Лист1!$B$5:$B$32,MATCH(AA$5,Лист1!$CC$5:$CC$32,0)),"")</f>
        <v>24</v>
      </c>
    </row>
    <row r="48" spans="3:28">
      <c r="C48" s="86"/>
      <c r="D48" s="44">
        <v>7</v>
      </c>
      <c r="E48" s="55" t="s">
        <v>88</v>
      </c>
      <c r="F48" s="56">
        <f>IFERROR(INDEX(Лист1!$B$5:$B$32,MATCH(E$5,Лист1!$CE$5:$CE$32,0)),"")</f>
        <v>11</v>
      </c>
      <c r="G48" s="55" t="str">
        <f>IFERROR(VLOOKUP(G$5,Лист1!$CE$5:$CF$32,2,0),"")</f>
        <v/>
      </c>
      <c r="H48" s="56" t="str">
        <f>IFERROR(INDEX(Лист1!$B$5:$B$32,MATCH(G$5,Лист1!$CE$5:$CE$32,0)),"")</f>
        <v/>
      </c>
      <c r="I48" s="55" t="str">
        <f>IFERROR(VLOOKUP(I$5,Лист1!$CE$5:$CF$32,2,0),"")</f>
        <v/>
      </c>
      <c r="J48" s="56" t="str">
        <f>IFERROR(INDEX(Лист1!$B$5:$B$32,MATCH(I$5,Лист1!$CE$5:$CE$32,0)),"")</f>
        <v/>
      </c>
      <c r="K48" s="55" t="str">
        <f>IFERROR(VLOOKUP(K$5,Лист1!$CE$5:$CF$32,2,0),"")</f>
        <v/>
      </c>
      <c r="L48" s="56" t="str">
        <f>IFERROR(INDEX(Лист1!$B$5:$B$32,MATCH(K$5,Лист1!$CE$5:$CE$32,0)),"")</f>
        <v/>
      </c>
      <c r="M48" s="55" t="str">
        <f>IFERROR(VLOOKUP(M$5,Лист1!$CE$5:$CF$32,2,0),"")</f>
        <v>Литература</v>
      </c>
      <c r="N48" s="56">
        <f>IFERROR(INDEX(Лист1!$B$5:$B$32,MATCH(M$5,Лист1!$CE$5:$CE$32,0)),"")</f>
        <v>20</v>
      </c>
      <c r="O48" s="55" t="str">
        <f>IFERROR(VLOOKUP(O$5,Лист1!$CE$5:$CF$32,2,0),"")</f>
        <v/>
      </c>
      <c r="P48" s="56" t="str">
        <f>IFERROR(INDEX(Лист1!$B$5:$B$32,MATCH(O$5,Лист1!$CE$5:$CE$32,0)),"")</f>
        <v/>
      </c>
      <c r="Q48" s="55" t="str">
        <f>IFERROR(VLOOKUP(Q$5,Лист1!$CE$5:$CF$32,2,0),"")</f>
        <v>Физкультура</v>
      </c>
      <c r="R48" s="56" t="str">
        <f>IFERROR(INDEX(Лист1!$B$5:$B$32,MATCH(Q$5,Лист1!$CE$5:$CE$32,0)),"")</f>
        <v>11а</v>
      </c>
      <c r="S48" s="55" t="str">
        <f>IFERROR(VLOOKUP(S$5,Лист1!$CE$5:$CF$32,2,0),"")</f>
        <v>ОБЖ</v>
      </c>
      <c r="T48" s="56">
        <f>IFERROR(INDEX(Лист1!$B$5:$B$32,MATCH(S$5,Лист1!$CE$5:$CE$32,0)),"")</f>
        <v>12</v>
      </c>
      <c r="U48" s="55" t="str">
        <f>IFERROR(VLOOKUP(U$5,Лист1!$CE$5:$CF$32,2,0),"")</f>
        <v/>
      </c>
      <c r="V48" s="56" t="str">
        <f>IFERROR(INDEX(Лист1!$B$5:$B$32,MATCH(U$5,Лист1!$CE$5:$CE$32,0)),"")</f>
        <v/>
      </c>
      <c r="W48" s="55" t="s">
        <v>92</v>
      </c>
      <c r="X48" s="56">
        <f>IFERROR(INDEX(Лист1!$B$5:$B$32,MATCH(W$5,Лист1!$CE$5:$CE$32,0)),"")</f>
        <v>36</v>
      </c>
      <c r="Y48" s="52" t="s">
        <v>26</v>
      </c>
      <c r="Z48" s="56">
        <f>IFERROR(INDEX(Лист1!$B$5:$B$32,MATCH(Y$5,Лист1!$CE$5:$CE$32,0)),"")</f>
        <v>21</v>
      </c>
      <c r="AA48" s="55" t="str">
        <f>IFERROR(VLOOKUP(AA$5,Лист1!$CE$5:$CF$32,2,0),"")</f>
        <v/>
      </c>
      <c r="AB48" s="56" t="str">
        <f>IFERROR(INDEX(Лист1!$B$5:$B$32,MATCH(AA$5,Лист1!$CE$5:$CE$32,0)),"")</f>
        <v/>
      </c>
    </row>
    <row r="49" spans="3:28">
      <c r="C49" s="87"/>
      <c r="D49" s="49">
        <v>8</v>
      </c>
      <c r="E49" s="50" t="str">
        <f>IFERROR(VLOOKUP(E$5,Лист1!$CG$5:$CH$32,2,0),"")</f>
        <v/>
      </c>
      <c r="F49" s="51" t="str">
        <f>IFERROR(INDEX(Лист1!$B$5:$B$32,MATCH(E$5,Лист1!$CG$5:$CG$32,0)),"")</f>
        <v/>
      </c>
      <c r="G49" s="50" t="str">
        <f>IFERROR(VLOOKUP(G$5,Лист1!$CG$5:$CH$32,2,0),"")</f>
        <v/>
      </c>
      <c r="H49" s="51" t="str">
        <f>IFERROR(INDEX(Лист1!$B$5:$B$32,MATCH(G$5,Лист1!$CG$5:$CG$32,0)),"")</f>
        <v/>
      </c>
      <c r="I49" s="50" t="str">
        <f>IFERROR(VLOOKUP(I$5,Лист1!$CG$5:$CH$32,2,0),"")</f>
        <v/>
      </c>
      <c r="J49" s="51" t="str">
        <f>IFERROR(INDEX(Лист1!$B$5:$B$32,MATCH(I$5,Лист1!$CG$5:$CG$32,0)),"")</f>
        <v/>
      </c>
      <c r="K49" s="50" t="str">
        <f>IFERROR(VLOOKUP(K$5,Лист1!$CG$5:$CH$32,2,0),"")</f>
        <v/>
      </c>
      <c r="L49" s="51" t="str">
        <f>IFERROR(INDEX(Лист1!$B$5:$B$32,MATCH(K$5,Лист1!$CG$5:$CG$32,0)),"")</f>
        <v/>
      </c>
      <c r="M49" s="50" t="str">
        <f>IFERROR(VLOOKUP(M$5,Лист1!$CG$5:$CH$32,2,0),"")</f>
        <v/>
      </c>
      <c r="N49" s="51" t="str">
        <f>IFERROR(INDEX(Лист1!$B$5:$B$32,MATCH(M$5,Лист1!$CG$5:$CG$32,0)),"")</f>
        <v/>
      </c>
      <c r="O49" s="50" t="str">
        <f>IFERROR(VLOOKUP(O$5,Лист1!$CG$5:$CH$32,2,0),"")</f>
        <v/>
      </c>
      <c r="P49" s="51" t="str">
        <f>IFERROR(INDEX(Лист1!$B$5:$B$32,MATCH(O$5,Лист1!$CG$5:$CG$32,0)),"")</f>
        <v/>
      </c>
      <c r="Q49" s="50" t="str">
        <f>IFERROR(VLOOKUP(Q$5,Лист1!$CG$5:$CH$32,2,0),"")</f>
        <v/>
      </c>
      <c r="R49" s="51" t="str">
        <f>IFERROR(INDEX(Лист1!$B$5:$B$32,MATCH(Q$5,Лист1!$CG$5:$CG$32,0)),"")</f>
        <v/>
      </c>
      <c r="S49" s="50" t="str">
        <f>IFERROR(VLOOKUP(S$5,Лист1!$CG$5:$CH$32,2,0),"")</f>
        <v/>
      </c>
      <c r="T49" s="51" t="str">
        <f>IFERROR(INDEX(Лист1!$B$5:$B$32,MATCH(S$5,Лист1!$CG$5:$CG$32,0)),"")</f>
        <v/>
      </c>
      <c r="U49" s="50" t="str">
        <f>IFERROR(VLOOKUP(U$5,Лист1!$CG$5:$CH$32,2,0),"")</f>
        <v/>
      </c>
      <c r="V49" s="51" t="str">
        <f>IFERROR(INDEX(Лист1!$B$5:$B$32,MATCH(U$5,Лист1!$CG$5:$CG$32,0)),"")</f>
        <v/>
      </c>
      <c r="W49" s="50" t="str">
        <f>IFERROR(VLOOKUP(W$5,Лист1!$CG$5:$CH$32,2,0),"")</f>
        <v/>
      </c>
      <c r="X49" s="51" t="str">
        <f>IFERROR(INDEX(Лист1!$B$5:$B$32,MATCH(W$5,Лист1!$CG$5:$CG$32,0)),"")</f>
        <v/>
      </c>
      <c r="Y49" s="50" t="str">
        <f>IFERROR(VLOOKUP(Y$5,Лист1!$CG$5:$CH$32,2,0),"")</f>
        <v/>
      </c>
      <c r="Z49" s="51" t="str">
        <f>IFERROR(INDEX(Лист1!$B$5:$B$32,MATCH(Y$5,Лист1!$CG$5:$CG$32,0)),"")</f>
        <v/>
      </c>
      <c r="AA49" s="50" t="str">
        <f>IFERROR(VLOOKUP(AA$5,Лист1!$CG$5:$CH$32,2,0),"")</f>
        <v/>
      </c>
      <c r="AB49" s="51" t="str">
        <f>IFERROR(INDEX(Лист1!$B$5:$B$32,MATCH(AA$5,Лист1!$CG$5:$CG$32,0)),"")</f>
        <v/>
      </c>
    </row>
  </sheetData>
  <mergeCells count="22">
    <mergeCell ref="M5:N5"/>
    <mergeCell ref="C2:AB4"/>
    <mergeCell ref="C41:AB41"/>
    <mergeCell ref="C14:AB14"/>
    <mergeCell ref="C23:AB23"/>
    <mergeCell ref="C32:AB32"/>
    <mergeCell ref="Q5:R5"/>
    <mergeCell ref="S5:T5"/>
    <mergeCell ref="U5:V5"/>
    <mergeCell ref="W5:X5"/>
    <mergeCell ref="Y5:Z5"/>
    <mergeCell ref="AA5:AB5"/>
    <mergeCell ref="O5:P5"/>
    <mergeCell ref="E5:F5"/>
    <mergeCell ref="G5:H5"/>
    <mergeCell ref="I5:J5"/>
    <mergeCell ref="K5:L5"/>
    <mergeCell ref="C42:C49"/>
    <mergeCell ref="C33:C40"/>
    <mergeCell ref="C24:C31"/>
    <mergeCell ref="C15:C22"/>
    <mergeCell ref="C6:C13"/>
  </mergeCells>
  <pageMargins left="0.25" right="0.25" top="0.75" bottom="0.75" header="0.3" footer="0.3"/>
  <pageSetup paperSize="9" scale="6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topLeftCell="A28" zoomScale="70" zoomScaleNormal="70" workbookViewId="0">
      <selection activeCell="B53" sqref="B53"/>
    </sheetView>
  </sheetViews>
  <sheetFormatPr defaultRowHeight="15"/>
  <cols>
    <col min="1" max="1" width="6" customWidth="1"/>
    <col min="2" max="2" width="5.7109375" customWidth="1"/>
    <col min="3" max="3" width="11.42578125" customWidth="1"/>
    <col min="4" max="4" width="5.28515625" customWidth="1"/>
    <col min="5" max="5" width="11.42578125" customWidth="1"/>
    <col min="6" max="6" width="4.28515625" customWidth="1"/>
    <col min="7" max="7" width="11.42578125" customWidth="1"/>
    <col min="8" max="8" width="4.28515625" customWidth="1"/>
    <col min="9" max="9" width="11.42578125" customWidth="1"/>
    <col min="10" max="10" width="4.28515625" customWidth="1"/>
    <col min="11" max="11" width="11.42578125" customWidth="1"/>
    <col min="12" max="12" width="4.28515625" customWidth="1"/>
    <col min="13" max="13" width="11.42578125" customWidth="1"/>
    <col min="14" max="14" width="4.28515625" customWidth="1"/>
    <col min="15" max="15" width="11.42578125" customWidth="1"/>
    <col min="16" max="16" width="4.28515625" customWidth="1"/>
    <col min="17" max="17" width="11.42578125" customWidth="1"/>
    <col min="18" max="18" width="4.28515625" customWidth="1"/>
    <col min="19" max="19" width="11.42578125" customWidth="1"/>
    <col min="20" max="20" width="4.28515625" customWidth="1"/>
    <col min="21" max="21" width="11.42578125" customWidth="1"/>
    <col min="22" max="22" width="4.28515625" customWidth="1"/>
    <col min="23" max="23" width="11.42578125" customWidth="1"/>
    <col min="24" max="24" width="4.28515625" customWidth="1"/>
    <col min="25" max="25" width="11.42578125" customWidth="1"/>
    <col min="26" max="26" width="4.28515625" customWidth="1"/>
  </cols>
  <sheetData>
    <row r="1" spans="1:26">
      <c r="A1" s="4"/>
      <c r="B1" s="5" t="s">
        <v>6</v>
      </c>
      <c r="C1" s="74" t="s">
        <v>7</v>
      </c>
      <c r="D1" s="75"/>
      <c r="E1" s="74" t="s">
        <v>8</v>
      </c>
      <c r="F1" s="107"/>
      <c r="G1" s="107" t="s">
        <v>9</v>
      </c>
      <c r="H1" s="107"/>
      <c r="I1" s="107" t="s">
        <v>10</v>
      </c>
      <c r="J1" s="107"/>
      <c r="K1" s="107" t="s">
        <v>11</v>
      </c>
      <c r="L1" s="107"/>
      <c r="M1" s="107" t="s">
        <v>12</v>
      </c>
      <c r="N1" s="107"/>
      <c r="O1" s="107" t="s">
        <v>13</v>
      </c>
      <c r="P1" s="107"/>
      <c r="Q1" s="107" t="s">
        <v>14</v>
      </c>
      <c r="R1" s="107"/>
      <c r="S1" s="107" t="s">
        <v>15</v>
      </c>
      <c r="T1" s="107"/>
      <c r="U1" s="107" t="s">
        <v>16</v>
      </c>
      <c r="V1" s="107"/>
      <c r="W1" s="107" t="s">
        <v>17</v>
      </c>
      <c r="X1" s="107"/>
      <c r="Y1" s="107" t="s">
        <v>18</v>
      </c>
      <c r="Z1" s="75"/>
    </row>
    <row r="2" spans="1:26">
      <c r="A2" s="101" t="s">
        <v>0</v>
      </c>
      <c r="B2" s="21">
        <v>1</v>
      </c>
      <c r="C2" s="20" t="str">
        <f>IFERROR(VLOOKUP(C$1,Лист1!$C5:$D32,2,0),"")</f>
        <v>Музыка</v>
      </c>
      <c r="D2" s="21" t="str">
        <f>IFERROR(INDEX(Лист1!$B$5:$B$32,MATCH(C$1,Лист1!$C$5:$C$32,0)),"")</f>
        <v xml:space="preserve"> </v>
      </c>
      <c r="E2" s="26" t="str">
        <f>IFERROR(VLOOKUP(E$1,Лист1!$C5:$D32,2,0),"")</f>
        <v>Русский язык</v>
      </c>
      <c r="F2" s="21">
        <f>IFERROR(INDEX(Лист1!$B$5:$B$32,MATCH(E$1,Лист1!$C$5:$C$32,0)),"")</f>
        <v>23</v>
      </c>
      <c r="G2" s="26" t="str">
        <f>IFERROR(VLOOKUP(G$1,Лист1!$C5:$D32,2,0),"")</f>
        <v>Технология</v>
      </c>
      <c r="H2" s="21">
        <f>IFERROR(INDEX(Лист1!$B$5:$B$32,MATCH(G$1,Лист1!$C$5:$C$32,0)),"")</f>
        <v>11</v>
      </c>
      <c r="I2" s="26" t="str">
        <f>IFERROR(VLOOKUP(I$1,Лист1!$C5:$D32,2,0),"")</f>
        <v>Физкультура</v>
      </c>
      <c r="J2" s="21" t="str">
        <f>IFERROR(INDEX(Лист1!$B$5:$B$32,MATCH(I$1,Лист1!$C$5:$C$32,0)),"")</f>
        <v>11а</v>
      </c>
      <c r="K2" s="26" t="str">
        <f>IFERROR(VLOOKUP(K$1,Лист1!$C5:$D32,2,0),"")</f>
        <v>Биология</v>
      </c>
      <c r="L2" s="21">
        <f>IFERROR(INDEX(Лист1!$B$5:$B$32,MATCH(K$1,Лист1!$C$5:$C$32,0)),"")</f>
        <v>28</v>
      </c>
      <c r="M2" s="26" t="str">
        <f>IFERROR(VLOOKUP(M$1,Лист1!$C5:$D32,2,0),"")</f>
        <v>Геометрия</v>
      </c>
      <c r="N2" s="21" t="str">
        <f>IFERROR(INDEX(Лист1!$B$5:$B$32,MATCH(M$1,Лист1!$C$5:$C$32,0)),"")</f>
        <v xml:space="preserve"> </v>
      </c>
      <c r="O2" s="26" t="str">
        <f>IFERROR(VLOOKUP(O$1,Лист1!$C5:$D32,2,0),"")</f>
        <v>Русский язык</v>
      </c>
      <c r="P2" s="21">
        <f>IFERROR(INDEX(Лист1!$B$5:$B$32,MATCH(O$1,Лист1!$C$5:$C$32,0)),"")</f>
        <v>20</v>
      </c>
      <c r="Q2" s="26" t="str">
        <f>IFERROR(VLOOKUP(Q$1,Лист1!$C5:$D32,2,0),"")</f>
        <v>Математика</v>
      </c>
      <c r="R2" s="21">
        <f>IFERROR(INDEX(Лист1!$B$5:$B$32,MATCH(Q$1,Лист1!$C$5:$C$32,0)),"")</f>
        <v>22</v>
      </c>
      <c r="S2" s="26" t="str">
        <f>IFERROR(VLOOKUP(S$1,Лист1!$C5:$D32,2,0),"")</f>
        <v>Иностранный язык</v>
      </c>
      <c r="T2" s="21">
        <f>IFERROR(INDEX(Лист1!$B$5:$B$32,MATCH(S$1,Лист1!$C$5:$C$32,0)),"")</f>
        <v>37</v>
      </c>
      <c r="U2" s="26" t="str">
        <f>IFERROR(VLOOKUP(U$1,Лист1!$C5:$D32,2,0),"")</f>
        <v>Математика</v>
      </c>
      <c r="V2" s="21">
        <f>IFERROR(INDEX(Лист1!$B$5:$B$32,MATCH(U$1,Лист1!$C$5:$C$32,0)),"")</f>
        <v>13</v>
      </c>
      <c r="W2" s="26" t="str">
        <f>IFERROR(VLOOKUP(W$1,Лист1!$C5:$D32,2,0),"")</f>
        <v>Физика</v>
      </c>
      <c r="X2" s="21">
        <f>IFERROR(INDEX(Лист1!$B$5:$B$32,MATCH(W$1,Лист1!$C$5:$C$32,0)),"")</f>
        <v>29</v>
      </c>
      <c r="Y2" s="26" t="str">
        <f>IFERROR(VLOOKUP(Y$1,Лист1!$C5:$D32,2,0),"")</f>
        <v>Литература</v>
      </c>
      <c r="Z2" s="21">
        <f>IFERROR(INDEX(Лист1!$B$5:$B$32,MATCH(Y$1,Лист1!$C$5:$C$32,0)),"")</f>
        <v>16</v>
      </c>
    </row>
    <row r="3" spans="1:26">
      <c r="A3" s="102"/>
      <c r="B3" s="14">
        <v>2</v>
      </c>
      <c r="C3" s="22" t="str">
        <f>IFERROR(VLOOKUP(C$1,Лист1!$E5:$F32,2,0),"")</f>
        <v>Математика</v>
      </c>
      <c r="D3" s="14">
        <f>IFERROR(INDEX(Лист1!$B$5:$B$32,MATCH(C$1,Лист1!$E$5:$E$32,0)),"")</f>
        <v>13</v>
      </c>
      <c r="E3" s="23" t="str">
        <f>IFERROR(VLOOKUP(E$1,Лист1!$E5:$F32,2,0),"")</f>
        <v>Физкультура</v>
      </c>
      <c r="F3" s="14" t="str">
        <f>IFERROR(INDEX(Лист1!$B$5:$B$32,MATCH(E$1,Лист1!$E$5:$E$32,0)),"")</f>
        <v>11а</v>
      </c>
      <c r="G3" s="23" t="str">
        <f>IFERROR(VLOOKUP(G$1,Лист1!$E5:$F32,2,0),"")</f>
        <v>ИКТ</v>
      </c>
      <c r="H3" s="14">
        <f>IFERROR(INDEX(Лист1!$B$5:$B$32,MATCH(G$1,Лист1!$E$5:$E$32,0)),"")</f>
        <v>33</v>
      </c>
      <c r="I3" s="23" t="str">
        <f>IFERROR(VLOOKUP(I$1,Лист1!$E5:$F32,2,0),"")</f>
        <v>Математика</v>
      </c>
      <c r="J3" s="14" t="str">
        <f>IFERROR(INDEX(Лист1!$B$5:$B$32,MATCH(I$1,Лист1!$E$5:$E$32,0)),"")</f>
        <v xml:space="preserve"> </v>
      </c>
      <c r="K3" s="23" t="str">
        <f>IFERROR(VLOOKUP(K$1,Лист1!$E5:$F32,2,0),"")</f>
        <v>Русский язык</v>
      </c>
      <c r="L3" s="14">
        <f>IFERROR(INDEX(Лист1!$B$5:$B$32,MATCH(K$1,Лист1!$E$5:$E$32,0)),"")</f>
        <v>20</v>
      </c>
      <c r="M3" s="23" t="str">
        <f>IFERROR(VLOOKUP(M$1,Лист1!$E5:$F32,2,0),"")</f>
        <v>Биология</v>
      </c>
      <c r="N3" s="14">
        <f>IFERROR(INDEX(Лист1!$B$5:$B$32,MATCH(M$1,Лист1!$E$5:$E$32,0)),"")</f>
        <v>28</v>
      </c>
      <c r="O3" s="23" t="str">
        <f>IFERROR(VLOOKUP(O$1,Лист1!$E5:$F32,2,0),"")</f>
        <v>Музыка</v>
      </c>
      <c r="P3" s="14" t="str">
        <f>IFERROR(INDEX(Лист1!$B$5:$B$32,MATCH(O$1,Лист1!$E$5:$E$32,0)),"")</f>
        <v xml:space="preserve"> </v>
      </c>
      <c r="Q3" s="23" t="str">
        <f>IFERROR(VLOOKUP(Q$1,Лист1!$E5:$F32,2,0),"")</f>
        <v>Русский язык</v>
      </c>
      <c r="R3" s="14">
        <f>IFERROR(INDEX(Лист1!$B$5:$B$32,MATCH(Q$1,Лист1!$E$5:$E$32,0)),"")</f>
        <v>23</v>
      </c>
      <c r="S3" s="23" t="str">
        <f>IFERROR(VLOOKUP(S$1,Лист1!$E5:$F32,2,0),"")</f>
        <v>Литература</v>
      </c>
      <c r="T3" s="14">
        <f>IFERROR(INDEX(Лист1!$B$5:$B$32,MATCH(S$1,Лист1!$E$5:$E$32,0)),"")</f>
        <v>16</v>
      </c>
      <c r="U3" s="23" t="str">
        <f>IFERROR(VLOOKUP(U$1,Лист1!$E5:$F32,2,0),"")</f>
        <v>История</v>
      </c>
      <c r="V3" s="14" t="str">
        <f>IFERROR(INDEX(Лист1!$B$5:$B$32,MATCH(U$1,Лист1!$E$5:$E$32,0)),"")</f>
        <v xml:space="preserve"> </v>
      </c>
      <c r="W3" s="23" t="str">
        <f>IFERROR(VLOOKUP(W$1,Лист1!$E5:$F32,2,0),"")</f>
        <v>Литература</v>
      </c>
      <c r="X3" s="14">
        <f>IFERROR(INDEX(Лист1!$B$5:$B$32,MATCH(W$1,Лист1!$E$5:$E$32,0)),"")</f>
        <v>21</v>
      </c>
      <c r="Y3" s="23" t="str">
        <f>IFERROR(VLOOKUP(Y$1,Лист1!$E5:$F32,2,0),"")</f>
        <v>Иностранный язык</v>
      </c>
      <c r="Z3" s="14">
        <f>IFERROR(INDEX(Лист1!$B$5:$B$32,MATCH(Y$1,Лист1!$E$5:$E$32,0)),"")</f>
        <v>32</v>
      </c>
    </row>
    <row r="4" spans="1:26">
      <c r="A4" s="102"/>
      <c r="B4" s="14">
        <v>3</v>
      </c>
      <c r="C4" s="23" t="str">
        <f>IFERROR(VLOOKUP(C$1,Лист1!$G5:$H32,2,0),"")</f>
        <v>Русский язык</v>
      </c>
      <c r="D4" s="14">
        <f>IFERROR(INDEX(Лист1!$B$5:$B$32,MATCH(C$1,Лист1!$G$5:$G$32,0)),"")</f>
        <v>16</v>
      </c>
      <c r="E4" s="23" t="str">
        <f>IFERROR(VLOOKUP(E$1,Лист1!$G5:$H32,2,0),"")</f>
        <v>Математика</v>
      </c>
      <c r="F4" s="14" t="str">
        <f>IFERROR(INDEX(Лист1!$B$5:$B$32,MATCH(E$1,Лист1!$G$5:$G$32,0)),"")</f>
        <v xml:space="preserve"> </v>
      </c>
      <c r="G4" s="23" t="str">
        <f>IFERROR(VLOOKUP(G$1,Лист1!$G5:$H32,2,0),"")</f>
        <v>Литература</v>
      </c>
      <c r="H4" s="14">
        <f>IFERROR(INDEX(Лист1!$B$5:$B$32,MATCH(G$1,Лист1!$G$5:$G$32,0)),"")</f>
        <v>21</v>
      </c>
      <c r="I4" s="23" t="str">
        <f>IFERROR(VLOOKUP(I$1,Лист1!$G5:$H32,2,0),"")</f>
        <v>Русский язык</v>
      </c>
      <c r="J4" s="14">
        <f>IFERROR(INDEX(Лист1!$B$5:$B$32,MATCH(I$1,Лист1!$G$5:$G$32,0)),"")</f>
        <v>20</v>
      </c>
      <c r="K4" s="23" t="str">
        <f>IFERROR(VLOOKUP(K$1,Лист1!$G5:$H32,2,0),"")</f>
        <v>ИКТ</v>
      </c>
      <c r="L4" s="14">
        <f>IFERROR(INDEX(Лист1!$B$5:$B$32,MATCH(K$1,Лист1!$G$5:$G$32,0)),"")</f>
        <v>33</v>
      </c>
      <c r="M4" s="23" t="str">
        <f>IFERROR(VLOOKUP(M$1,Лист1!$G5:$H32,2,0),"")</f>
        <v>Физкультура</v>
      </c>
      <c r="N4" s="14" t="str">
        <f>IFERROR(INDEX(Лист1!$B$5:$B$32,MATCH(M$1,Лист1!$G$5:$G$32,0)),"")</f>
        <v>11а</v>
      </c>
      <c r="O4" s="23" t="str">
        <f>IFERROR(VLOOKUP(O$1,Лист1!$G5:$H32,2,0),"")</f>
        <v>Физика</v>
      </c>
      <c r="P4" s="14">
        <f>IFERROR(INDEX(Лист1!$B$5:$B$32,MATCH(O$1,Лист1!$G$5:$G$32,0)),"")</f>
        <v>29</v>
      </c>
      <c r="Q4" s="23" t="str">
        <f>IFERROR(VLOOKUP(Q$1,Лист1!$G5:$H32,2,0),"")</f>
        <v>Литература</v>
      </c>
      <c r="R4" s="14">
        <f>IFERROR(INDEX(Лист1!$B$5:$B$32,MATCH(Q$1,Лист1!$G$5:$G$32,0)),"")</f>
        <v>23</v>
      </c>
      <c r="S4" s="23" t="str">
        <f>IFERROR(VLOOKUP(S$1,Лист1!$G5:$H32,2,0),"")</f>
        <v>История</v>
      </c>
      <c r="T4" s="14" t="str">
        <f>IFERROR(INDEX(Лист1!$B$5:$B$32,MATCH(S$1,Лист1!$G$5:$G$32,0)),"")</f>
        <v xml:space="preserve"> </v>
      </c>
      <c r="U4" s="23" t="str">
        <f>IFERROR(VLOOKUP(U$1,Лист1!$G5:$H32,2,0),"")</f>
        <v>Химия</v>
      </c>
      <c r="V4" s="14">
        <f>IFERROR(INDEX(Лист1!$B$5:$B$32,MATCH(U$1,Лист1!$G$5:$G$32,0)),"")</f>
        <v>27</v>
      </c>
      <c r="W4" s="23" t="str">
        <f>IFERROR(VLOOKUP(W$1,Лист1!$G5:$H32,2,0),"")</f>
        <v>Математика</v>
      </c>
      <c r="X4" s="14">
        <f>IFERROR(INDEX(Лист1!$B$5:$B$32,MATCH(W$1,Лист1!$G$5:$G$32,0)),"")</f>
        <v>22</v>
      </c>
      <c r="Y4" s="23" t="str">
        <f>IFERROR(VLOOKUP(Y$1,Лист1!$G5:$H32,2,0),"")</f>
        <v>Биология</v>
      </c>
      <c r="Z4" s="14">
        <f>IFERROR(INDEX(Лист1!$B$5:$B$32,MATCH(Y$1,Лист1!$G$5:$G$32,0)),"")</f>
        <v>28</v>
      </c>
    </row>
    <row r="5" spans="1:26">
      <c r="A5" s="102"/>
      <c r="B5" s="14">
        <v>4</v>
      </c>
      <c r="C5" s="23" t="str">
        <f>IFERROR(VLOOKUP(C$1,Лист1!$I5:$J32,2,0),"")</f>
        <v>Литература</v>
      </c>
      <c r="D5" s="14">
        <f>IFERROR(INDEX(Лист1!$B$5:$B$32,MATCH(C$1,Лист1!$I$5:$I$32,0)),"")</f>
        <v>16</v>
      </c>
      <c r="E5" s="28" t="str">
        <f>IFERROR(VLOOKUP(E$1,Лист1!$I5:$J32,2,0),"")</f>
        <v>Биология</v>
      </c>
      <c r="F5" s="14">
        <f>IFERROR(INDEX(Лист1!$B$5:$B$32,MATCH(E$1,Лист1!$I$5:$I$32,0)),"")</f>
        <v>28</v>
      </c>
      <c r="G5" s="23" t="str">
        <f>IFERROR(VLOOKUP(G$1,Лист1!$I5:$J32,2,0),"")</f>
        <v>Математика</v>
      </c>
      <c r="H5" s="14" t="str">
        <f>IFERROR(INDEX(Лист1!$B$5:$B$32,MATCH(G$1,Лист1!$I$5:$I$32,0)),"")</f>
        <v xml:space="preserve"> </v>
      </c>
      <c r="I5" s="23" t="str">
        <f>IFERROR(VLOOKUP(I$1,Лист1!$I5:$J32,2,0),"")</f>
        <v>Литература</v>
      </c>
      <c r="J5" s="14">
        <f>IFERROR(INDEX(Лист1!$B$5:$B$32,MATCH(I$1,Лист1!$I$5:$I$32,0)),"")</f>
        <v>20</v>
      </c>
      <c r="K5" s="23" t="str">
        <f>IFERROR(VLOOKUP(K$1,Лист1!$I5:$J32,2,0),"")</f>
        <v>Иностранный язык</v>
      </c>
      <c r="L5" s="14">
        <f>IFERROR(INDEX(Лист1!$B$5:$B$32,MATCH(K$1,Лист1!$I$5:$I$32,0)),"")</f>
        <v>37</v>
      </c>
      <c r="M5" s="23" t="str">
        <f>IFERROR(VLOOKUP(M$1,Лист1!$I5:$J32,2,0),"")</f>
        <v>Литература</v>
      </c>
      <c r="N5" s="14">
        <f>IFERROR(INDEX(Лист1!$B$5:$B$32,MATCH(M$1,Лист1!$I$5:$I$32,0)),"")</f>
        <v>21</v>
      </c>
      <c r="O5" s="23" t="str">
        <f>IFERROR(VLOOKUP(O$1,Лист1!$I5:$J32,2,0),"")</f>
        <v>Математика</v>
      </c>
      <c r="P5" s="14">
        <f>IFERROR(INDEX(Лист1!$B$5:$B$32,MATCH(O$1,Лист1!$I$5:$I$32,0)),"")</f>
        <v>22</v>
      </c>
      <c r="Q5" s="23" t="str">
        <f>IFERROR(VLOOKUP(Q$1,Лист1!$I5:$J32,2,0),"")</f>
        <v>Физика</v>
      </c>
      <c r="R5" s="14">
        <f>IFERROR(INDEX(Лист1!$B$5:$B$32,MATCH(Q$1,Лист1!$I$5:$I$32,0)),"")</f>
        <v>29</v>
      </c>
      <c r="S5" s="23" t="str">
        <f>IFERROR(VLOOKUP(S$1,Лист1!$I5:$J32,2,0),"")</f>
        <v>Математика</v>
      </c>
      <c r="T5" s="14">
        <f>IFERROR(INDEX(Лист1!$B$5:$B$32,MATCH(S$1,Лист1!$I$5:$I$32,0)),"")</f>
        <v>13</v>
      </c>
      <c r="U5" s="23" t="str">
        <f>IFERROR(VLOOKUP(U$1,Лист1!$I5:$J32,2,0),"")</f>
        <v>Иностранный язык</v>
      </c>
      <c r="V5" s="14">
        <f>IFERROR(INDEX(Лист1!$B$5:$B$32,MATCH(U$1,Лист1!$I$5:$I$32,0)),"")</f>
        <v>36</v>
      </c>
      <c r="W5" s="23" t="str">
        <f>IFERROR(VLOOKUP(W$1,Лист1!$I5:$J32,2,0),"")</f>
        <v>Физкультура</v>
      </c>
      <c r="X5" s="14" t="str">
        <f>IFERROR(INDEX(Лист1!$B$5:$B$32,MATCH(W$1,Лист1!$I$5:$I$32,0)),"")</f>
        <v>11а</v>
      </c>
      <c r="Y5" s="23" t="str">
        <f>IFERROR(VLOOKUP(Y$1,Лист1!$I5:$J32,2,0),"")</f>
        <v>История</v>
      </c>
      <c r="Z5" s="14" t="str">
        <f>IFERROR(INDEX(Лист1!$B$5:$B$32,MATCH(Y$1,Лист1!$I$5:$I$32,0)),"")</f>
        <v xml:space="preserve"> </v>
      </c>
    </row>
    <row r="6" spans="1:26">
      <c r="A6" s="102"/>
      <c r="B6" s="14">
        <v>5</v>
      </c>
      <c r="C6" s="23" t="str">
        <f>IFERROR(VLOOKUP(C$1,Лист1!$K5:$L32,2,0),"")</f>
        <v>Физкультура</v>
      </c>
      <c r="D6" s="14" t="str">
        <f>IFERROR(INDEX(Лист1!$B$5:$B$32,MATCH(C$1,Лист1!$K$5:$K$32,0)),"")</f>
        <v>11а</v>
      </c>
      <c r="E6" s="23" t="str">
        <f>IFERROR(VLOOKUP(E$1,Лист1!$K5:$L32,2,0),"")</f>
        <v>Иностранный язык</v>
      </c>
      <c r="F6" s="14">
        <f>IFERROR(INDEX(Лист1!$B$5:$B$32,MATCH(E$1,Лист1!$K$5:$K$32,0)),"")</f>
        <v>37</v>
      </c>
      <c r="G6" s="23" t="str">
        <f>IFERROR(VLOOKUP(G$1,Лист1!$K5:$L32,2,0),"")</f>
        <v>Русский язык</v>
      </c>
      <c r="H6" s="14">
        <f>IFERROR(INDEX(Лист1!$B$5:$B$32,MATCH(G$1,Лист1!$K$5:$K$32,0)),"")</f>
        <v>23</v>
      </c>
      <c r="I6" s="23" t="str">
        <f>IFERROR(VLOOKUP(I$1,Лист1!$K5:$L32,2,0),"")</f>
        <v>География</v>
      </c>
      <c r="J6" s="14">
        <f>IFERROR(INDEX(Лист1!$B$5:$B$32,MATCH(I$1,Лист1!$K$5:$K$32,0)),"")</f>
        <v>24</v>
      </c>
      <c r="K6" s="23" t="str">
        <f>IFERROR(VLOOKUP(K$1,Лист1!$K5:$L32,2,0),"")</f>
        <v>Математика</v>
      </c>
      <c r="L6" s="14">
        <f>IFERROR(INDEX(Лист1!$B$5:$B$32,MATCH(K$1,Лист1!$K$5:$K$32,0)),"")</f>
        <v>22</v>
      </c>
      <c r="M6" s="23" t="str">
        <f>IFERROR(VLOOKUP(M$1,Лист1!$K5:$L32,2,0),"")</f>
        <v>История</v>
      </c>
      <c r="N6" s="14">
        <f>IFERROR(INDEX(Лист1!$B$5:$B$32,MATCH(M$1,Лист1!$K$5:$K$32,0)),"")</f>
        <v>30</v>
      </c>
      <c r="O6" s="23" t="str">
        <f>IFERROR(VLOOKUP(O$1,Лист1!$K5:$L32,2,0),"")</f>
        <v>Литература</v>
      </c>
      <c r="P6" s="14">
        <f>IFERROR(INDEX(Лист1!$B$5:$B$32,MATCH(O$1,Лист1!$K$5:$K$32,0)),"")</f>
        <v>20</v>
      </c>
      <c r="Q6" s="23" t="str">
        <f>IFERROR(VLOOKUP(Q$1,Лист1!$K5:$L32,2,0),"")</f>
        <v>Иностранный язык</v>
      </c>
      <c r="R6" s="14">
        <f>IFERROR(INDEX(Лист1!$B$5:$B$32,MATCH(Q$1,Лист1!$K$5:$K$32,0)),"")</f>
        <v>36</v>
      </c>
      <c r="S6" s="23" t="str">
        <f>IFERROR(VLOOKUP(S$1,Лист1!$K5:$L32,2,0),"")</f>
        <v>Биология</v>
      </c>
      <c r="T6" s="14">
        <f>IFERROR(INDEX(Лист1!$B$5:$B$32,MATCH(S$1,Лист1!$K$5:$K$32,0)),"")</f>
        <v>28</v>
      </c>
      <c r="U6" s="23" t="str">
        <f>IFERROR(VLOOKUP(U$1,Лист1!$K5:$L32,2,0),"")</f>
        <v>Математика</v>
      </c>
      <c r="V6" s="14">
        <f>IFERROR(INDEX(Лист1!$B$5:$B$32,MATCH(U$1,Лист1!$K$5:$K$32,0)),"")</f>
        <v>13</v>
      </c>
      <c r="W6" s="23" t="str">
        <f>IFERROR(VLOOKUP(W$1,Лист1!$K5:$L32,2,0),"")</f>
        <v>Физика</v>
      </c>
      <c r="X6" s="14">
        <f>IFERROR(INDEX(Лист1!$B$5:$B$32,MATCH(W$1,Лист1!$K$5:$K$32,0)),"")</f>
        <v>29</v>
      </c>
      <c r="Y6" s="23" t="str">
        <f>IFERROR(VLOOKUP(Y$1,Лист1!$K5:$L32,2,0),"")</f>
        <v>Литература</v>
      </c>
      <c r="Z6" s="14">
        <f>IFERROR(INDEX(Лист1!$B$5:$B$32,MATCH(Y$1,Лист1!$K$5:$K$32,0)),"")</f>
        <v>16</v>
      </c>
    </row>
    <row r="7" spans="1:26">
      <c r="A7" s="102"/>
      <c r="B7" s="14">
        <v>6</v>
      </c>
      <c r="C7" s="23" t="str">
        <f>IFERROR(VLOOKUP(C$1,Лист1!$M5:$N32,2,0),"")</f>
        <v>Биология</v>
      </c>
      <c r="D7" s="14">
        <f>IFERROR(INDEX(Лист1!$B$5:$B$32,MATCH(C$1,Лист1!$M$5:$M$32,0)),"")</f>
        <v>28</v>
      </c>
      <c r="E7" s="23" t="str">
        <f>IFERROR(VLOOKUP(E$1,Лист1!$M5:$N32,2,0),"")</f>
        <v/>
      </c>
      <c r="F7" s="14" t="str">
        <f>IFERROR(INDEX(Лист1!$B$5:$B$32,MATCH(E$1,Лист1!$M$5:$M$32,0)),"")</f>
        <v/>
      </c>
      <c r="G7" s="23" t="str">
        <f>IFERROR(VLOOKUP(G$1,Лист1!$M5:$N32,2,0),"")</f>
        <v>ИКТ</v>
      </c>
      <c r="H7" s="14">
        <f>IFERROR(INDEX(Лист1!$B$5:$B$32,MATCH(G$1,Лист1!$M$5:$M$32,0)),"")</f>
        <v>33</v>
      </c>
      <c r="I7" s="23" t="str">
        <f>IFERROR(VLOOKUP(I$1,Лист1!$M5:$N32,2,0),"")</f>
        <v>Иностранный язык</v>
      </c>
      <c r="J7" s="14">
        <f>IFERROR(INDEX(Лист1!$B$5:$B$32,MATCH(I$1,Лист1!$M$5:$M$32,0)),"")</f>
        <v>36</v>
      </c>
      <c r="K7" s="23" t="str">
        <f>IFERROR(VLOOKUP(K$1,Лист1!$M5:$N32,2,0),"")</f>
        <v>История</v>
      </c>
      <c r="L7" s="14">
        <f>IFERROR(INDEX(Лист1!$B$5:$B$32,MATCH(K$1,Лист1!$M$5:$M$32,0)),"")</f>
        <v>30</v>
      </c>
      <c r="M7" s="23" t="str">
        <f>IFERROR(VLOOKUP(M$1,Лист1!$M5:$N32,2,0),"")</f>
        <v>Русский язык</v>
      </c>
      <c r="N7" s="14">
        <f>IFERROR(INDEX(Лист1!$B$5:$B$32,MATCH(M$1,Лист1!$M$5:$M$32,0)),"")</f>
        <v>23</v>
      </c>
      <c r="O7" s="23" t="str">
        <f>IFERROR(VLOOKUP(O$1,Лист1!$M5:$N32,2,0),"")</f>
        <v>Химия</v>
      </c>
      <c r="P7" s="14">
        <f>IFERROR(INDEX(Лист1!$B$5:$B$32,MATCH(O$1,Лист1!$M$5:$M$32,0)),"")</f>
        <v>27</v>
      </c>
      <c r="Q7" s="23" t="str">
        <f>IFERROR(VLOOKUP(Q$1,Лист1!$M5:$N32,2,0),"")</f>
        <v>География</v>
      </c>
      <c r="R7" s="14">
        <f>IFERROR(INDEX(Лист1!$B$5:$B$32,MATCH(Q$1,Лист1!$M$5:$M$32,0)),"")</f>
        <v>24</v>
      </c>
      <c r="S7" s="23" t="str">
        <f>IFERROR(VLOOKUP(S$1,Лист1!$M5:$N32,2,0),"")</f>
        <v>Физкультура</v>
      </c>
      <c r="T7" s="14" t="str">
        <f>IFERROR(INDEX(Лист1!$B$5:$B$32,MATCH(S$1,Лист1!$M$5:$M$32,0)),"")</f>
        <v>11а</v>
      </c>
      <c r="U7" s="23" t="str">
        <f>IFERROR(VLOOKUP(U$1,Лист1!$M5:$N32,2,0),"")</f>
        <v>Литература</v>
      </c>
      <c r="V7" s="14">
        <f>IFERROR(INDEX(Лист1!$B$5:$B$32,MATCH(U$1,Лист1!$M$5:$M$32,0)),"")</f>
        <v>20</v>
      </c>
      <c r="W7" s="23" t="str">
        <f>IFERROR(VLOOKUP(W$1,Лист1!$M5:$N32,2,0),"")</f>
        <v>Иностранный язык</v>
      </c>
      <c r="X7" s="14">
        <f>IFERROR(INDEX(Лист1!$B$5:$B$32,MATCH(W$1,Лист1!$M$5:$M$32,0)),"")</f>
        <v>37</v>
      </c>
      <c r="Y7" s="23" t="str">
        <f>IFERROR(VLOOKUP(Y$1,Лист1!$M5:$N32,2,0),"")</f>
        <v>Математика</v>
      </c>
      <c r="Z7" s="14">
        <f>IFERROR(INDEX(Лист1!$B$5:$B$32,MATCH(Y$1,Лист1!$M$5:$M$32,0)),"")</f>
        <v>22</v>
      </c>
    </row>
    <row r="8" spans="1:26">
      <c r="A8" s="103"/>
      <c r="B8" s="25">
        <v>7</v>
      </c>
      <c r="C8" s="24" t="str">
        <f>IFERROR(VLOOKUP(C$1,Лист1!$O5:$P32,2,0),"")</f>
        <v/>
      </c>
      <c r="D8" s="25" t="str">
        <f>IFERROR(INDEX(Лист1!$B$5:$B$32,MATCH(C$1,Лист1!$O$5:$O$32,0)),"")</f>
        <v/>
      </c>
      <c r="E8" s="27" t="str">
        <f>IFERROR(VLOOKUP(E$1,Лист1!$O5:$P32,2,0),"")</f>
        <v/>
      </c>
      <c r="F8" s="25" t="str">
        <f>IFERROR(INDEX(Лист1!$B$5:$B$32,MATCH(E$1,Лист1!$O$5:$O$32,0)),"")</f>
        <v/>
      </c>
      <c r="G8" s="27" t="str">
        <f>IFERROR(VLOOKUP(G$1,Лист1!$O5:$P32,2,0),"")</f>
        <v>Технология</v>
      </c>
      <c r="H8" s="25">
        <f>IFERROR(INDEX(Лист1!$B$5:$B$32,MATCH(G$1,Лист1!$O$5:$O$32,0)),"")</f>
        <v>11</v>
      </c>
      <c r="I8" s="27" t="str">
        <f>IFERROR(VLOOKUP(I$1,Лист1!$O5:$P32,2,0),"")</f>
        <v/>
      </c>
      <c r="J8" s="25" t="str">
        <f>IFERROR(INDEX(Лист1!$B$5:$B$32,MATCH(I$1,Лист1!$O$5:$O$32,0)),"")</f>
        <v/>
      </c>
      <c r="K8" s="27" t="str">
        <f>IFERROR(VLOOKUP(K$1,Лист1!$O5:$P32,2,0),"")</f>
        <v/>
      </c>
      <c r="L8" s="25" t="str">
        <f>IFERROR(INDEX(Лист1!$B$5:$B$32,MATCH(K$1,Лист1!$O$5:$O$32,0)),"")</f>
        <v/>
      </c>
      <c r="M8" s="27" t="str">
        <f>IFERROR(VLOOKUP(M$1,Лист1!$O5:$P32,2,0),"")</f>
        <v>География</v>
      </c>
      <c r="N8" s="25">
        <f>IFERROR(INDEX(Лист1!$B$5:$B$32,MATCH(M$1,Лист1!$O$5:$O$32,0)),"")</f>
        <v>24</v>
      </c>
      <c r="O8" s="27" t="str">
        <f>IFERROR(VLOOKUP(O$1,Лист1!$O5:$P32,2,0),"")</f>
        <v/>
      </c>
      <c r="P8" s="25" t="str">
        <f>IFERROR(INDEX(Лист1!$B$5:$B$32,MATCH(O$1,Лист1!$O$5:$O$32,0)),"")</f>
        <v/>
      </c>
      <c r="Q8" s="27" t="str">
        <f>IFERROR(VLOOKUP(Q$1,Лист1!$O5:$P32,2,0),"")</f>
        <v>Физкультура</v>
      </c>
      <c r="R8" s="25" t="str">
        <f>IFERROR(INDEX(Лист1!$B$5:$B$32,MATCH(Q$1,Лист1!$O$5:$O$32,0)),"")</f>
        <v>11а</v>
      </c>
      <c r="S8" s="27" t="str">
        <f>IFERROR(VLOOKUP(S$1,Лист1!$O5:$P32,2,0),"")</f>
        <v/>
      </c>
      <c r="T8" s="25" t="str">
        <f>IFERROR(INDEX(Лист1!$B$5:$B$32,MATCH(S$1,Лист1!$O$5:$O$32,0)),"")</f>
        <v/>
      </c>
      <c r="U8" s="27" t="str">
        <f>IFERROR(VLOOKUP(U$1,Лист1!$O5:$P32,2,0),"")</f>
        <v>ИКТ</v>
      </c>
      <c r="V8" s="25">
        <f>IFERROR(INDEX(Лист1!$B$5:$B$32,MATCH(U$1,Лист1!$O$5:$O$32,0)),"")</f>
        <v>33</v>
      </c>
      <c r="W8" s="27" t="str">
        <f>IFERROR(VLOOKUP(W$1,Лист1!$O5:$P32,2,0),"")</f>
        <v>ОБЖ</v>
      </c>
      <c r="X8" s="25">
        <f>IFERROR(INDEX(Лист1!$B$5:$B$32,MATCH(W$1,Лист1!$O$5:$O$32,0)),"")</f>
        <v>12</v>
      </c>
      <c r="Y8" s="27" t="str">
        <f>IFERROR(VLOOKUP(Y$1,Лист1!$O5:$P32,2,0),"")</f>
        <v/>
      </c>
      <c r="Z8" s="25" t="str">
        <f>IFERROR(INDEX(Лист1!$B$5:$B$32,MATCH(Y$1,Лист1!$O$5:$O$32,0)),"")</f>
        <v/>
      </c>
    </row>
    <row r="9" spans="1:26" ht="15" customHeight="1">
      <c r="A9" s="105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106"/>
    </row>
    <row r="10" spans="1:26">
      <c r="A10" s="101" t="s">
        <v>1</v>
      </c>
      <c r="B10" s="21">
        <v>1</v>
      </c>
      <c r="C10" s="20" t="str">
        <f>IFERROR(VLOOKUP(C$1,Лист1!$T$5:$U$32,2,0),"")</f>
        <v>Литература</v>
      </c>
      <c r="D10" s="21">
        <f>IFERROR(INDEX(Лист1!$B$5:$B$32,MATCH(C$1,Лист1!$T$5:$T$32,0)),"")</f>
        <v>16</v>
      </c>
      <c r="E10" s="20" t="str">
        <f>IFERROR(VLOOKUP(E$1,Лист1!$T$5:$U$32,2,0),"")</f>
        <v>Русский язык</v>
      </c>
      <c r="F10" s="21">
        <f>IFERROR(INDEX(Лист1!$B$5:$B$32,MATCH(E$1,Лист1!$T$5:$T$32,0)),"")</f>
        <v>23</v>
      </c>
      <c r="G10" s="20" t="str">
        <f>IFERROR(VLOOKUP(G$1,Лист1!$T$5:$U$32,2,0),"")</f>
        <v>Музыка</v>
      </c>
      <c r="H10" s="21" t="str">
        <f>IFERROR(INDEX(Лист1!$B$5:$B$32,MATCH(G$1,Лист1!$T$5:$T$32,0)),"")</f>
        <v xml:space="preserve"> </v>
      </c>
      <c r="I10" s="20" t="str">
        <f>IFERROR(VLOOKUP(I$1,Лист1!$T$5:$U$32,2,0),"")</f>
        <v>Математика</v>
      </c>
      <c r="J10" s="21" t="str">
        <f>IFERROR(INDEX(Лист1!$B$5:$B$32,MATCH(I$1,Лист1!$T$5:$T$32,0)),"")</f>
        <v xml:space="preserve"> </v>
      </c>
      <c r="K10" s="20" t="str">
        <f>IFERROR(VLOOKUP(K$1,Лист1!$T$5:$U$32,2,0),"")</f>
        <v>Русский язык</v>
      </c>
      <c r="L10" s="21">
        <f>IFERROR(INDEX(Лист1!$B$5:$B$32,MATCH(K$1,Лист1!$T$5:$T$32,0)),"")</f>
        <v>20</v>
      </c>
      <c r="M10" s="20" t="str">
        <f>IFERROR(VLOOKUP(M$1,Лист1!$T$5:$U$32,2,0),"")</f>
        <v>Физкультура</v>
      </c>
      <c r="N10" s="21" t="str">
        <f>IFERROR(INDEX(Лист1!$B$5:$B$32,MATCH(M$1,Лист1!$T$5:$T$32,0)),"")</f>
        <v>11а</v>
      </c>
      <c r="O10" s="20" t="str">
        <f>IFERROR(VLOOKUP(O$1,Лист1!$T$5:$U$32,2,0),"")</f>
        <v>Иностранный язык</v>
      </c>
      <c r="P10" s="21">
        <f>IFERROR(INDEX(Лист1!$B$5:$B$32,MATCH(O$1,Лист1!$T$5:$T$32,0)),"")</f>
        <v>37</v>
      </c>
      <c r="Q10" s="20" t="str">
        <f>IFERROR(VLOOKUP(Q$1,Лист1!$T$5:$U$32,2,0),"")</f>
        <v>Математика</v>
      </c>
      <c r="R10" s="21">
        <f>IFERROR(INDEX(Лист1!$B$5:$B$32,MATCH(Q$1,Лист1!$T$5:$T$32,0)),"")</f>
        <v>22</v>
      </c>
      <c r="S10" s="20" t="str">
        <f>IFERROR(VLOOKUP(S$1,Лист1!$T$5:$U$32,2,0),"")</f>
        <v>Химия</v>
      </c>
      <c r="T10" s="21">
        <f>IFERROR(INDEX(Лист1!$B$5:$B$32,MATCH(S$1,Лист1!$T$5:$T$32,0)),"")</f>
        <v>27</v>
      </c>
      <c r="U10" s="20" t="str">
        <f>IFERROR(VLOOKUP(U$1,Лист1!$T$5:$U$32,2,0),"")</f>
        <v>Математика</v>
      </c>
      <c r="V10" s="21">
        <f>IFERROR(INDEX(Лист1!$B$5:$B$32,MATCH(U$1,Лист1!$T$5:$T$32,0)),"")</f>
        <v>13</v>
      </c>
      <c r="W10" s="20" t="str">
        <f>IFERROR(VLOOKUP(W$1,Лист1!$T$5:$U$32,2,0),"")</f>
        <v>Русский язык</v>
      </c>
      <c r="X10" s="21">
        <f>IFERROR(INDEX(Лист1!$B$5:$B$32,MATCH(W$1,Лист1!$T$5:$T$32,0)),"")</f>
        <v>21</v>
      </c>
      <c r="Y10" s="20" t="str">
        <f>IFERROR(VLOOKUP(Y$1,Лист1!$T$5:$U$32,2,0),"")</f>
        <v>Обществознание</v>
      </c>
      <c r="Z10" s="21" t="str">
        <f>IFERROR(INDEX(Лист1!$B$5:$B$32,MATCH(Y$1,Лист1!$T$5:$T$32,0)),"")</f>
        <v xml:space="preserve"> </v>
      </c>
    </row>
    <row r="11" spans="1:26">
      <c r="A11" s="102"/>
      <c r="B11" s="14">
        <v>2</v>
      </c>
      <c r="C11" s="28" t="str">
        <f>IFERROR(VLOOKUP(C$1,Лист1!$V$5:$W$32,2,0),"")</f>
        <v>Математика</v>
      </c>
      <c r="D11" s="14">
        <f>IFERROR(INDEX(Лист1!$B$5:$B$32,MATCH(C$1,Лист1!$V$5:$V$32,0)),"")</f>
        <v>13</v>
      </c>
      <c r="E11" s="28" t="str">
        <f>IFERROR(VLOOKUP(E$1,Лист1!$V$5:$W$32,2,0),"")</f>
        <v>Музыка</v>
      </c>
      <c r="F11" s="14" t="str">
        <f>IFERROR(INDEX(Лист1!$B$5:$B$32,MATCH(E$1,Лист1!$V$5:$V$32,0)),"")</f>
        <v xml:space="preserve"> </v>
      </c>
      <c r="G11" s="28" t="str">
        <f>IFERROR(VLOOKUP(G$1,Лист1!$V$5:$W$32,2,0),"")</f>
        <v>Математика</v>
      </c>
      <c r="H11" s="14" t="str">
        <f>IFERROR(INDEX(Лист1!$B$5:$B$32,MATCH(G$1,Лист1!$V$5:$V$32,0)),"")</f>
        <v xml:space="preserve"> </v>
      </c>
      <c r="I11" s="28" t="str">
        <f>IFERROR(VLOOKUP(I$1,Лист1!$V$5:$W$32,2,0),"")</f>
        <v>Русский язык</v>
      </c>
      <c r="J11" s="14">
        <f>IFERROR(INDEX(Лист1!$B$5:$B$32,MATCH(I$1,Лист1!$V$5:$V$32,0)),"")</f>
        <v>20</v>
      </c>
      <c r="K11" s="28" t="str">
        <f>IFERROR(VLOOKUP(K$1,Лист1!$V$5:$W$32,2,0),"")</f>
        <v>ИЗО</v>
      </c>
      <c r="L11" s="14">
        <f>IFERROR(INDEX(Лист1!$B$5:$B$32,MATCH(K$1,Лист1!$V$5:$V$32,0)),"")</f>
        <v>11</v>
      </c>
      <c r="M11" s="28" t="str">
        <f>IFERROR(VLOOKUP(M$1,Лист1!$V$5:$W$32,2,0),"")</f>
        <v>Русский язык</v>
      </c>
      <c r="N11" s="14">
        <f>IFERROR(INDEX(Лист1!$B$5:$B$32,MATCH(M$1,Лист1!$V$5:$V$32,0)),"")</f>
        <v>23</v>
      </c>
      <c r="O11" s="28" t="str">
        <f>IFERROR(VLOOKUP(O$1,Лист1!$V$5:$W$32,2,0),"")</f>
        <v>Математика</v>
      </c>
      <c r="P11" s="14">
        <f>IFERROR(INDEX(Лист1!$B$5:$B$32,MATCH(O$1,Лист1!$V$5:$V$32,0)),"")</f>
        <v>22</v>
      </c>
      <c r="Q11" s="28" t="str">
        <f>IFERROR(VLOOKUP(Q$1,Лист1!$V$5:$W$32,2,0),"")</f>
        <v>Иностранный язык</v>
      </c>
      <c r="R11" s="14">
        <f>IFERROR(INDEX(Лист1!$B$5:$B$32,MATCH(Q$1,Лист1!$V$5:$V$32,0)),"")</f>
        <v>36</v>
      </c>
      <c r="S11" s="28" t="str">
        <f>IFERROR(VLOOKUP(S$1,Лист1!$V$5:$W$32,2,0),"")</f>
        <v>Обществознание</v>
      </c>
      <c r="T11" s="14" t="str">
        <f>IFERROR(INDEX(Лист1!$B$5:$B$32,MATCH(S$1,Лист1!$V$5:$V$32,0)),"")</f>
        <v xml:space="preserve"> </v>
      </c>
      <c r="U11" s="28" t="str">
        <f>IFERROR(VLOOKUP(U$1,Лист1!$V$5:$W$32,2,0),"")</f>
        <v>Химия</v>
      </c>
      <c r="V11" s="14">
        <f>IFERROR(INDEX(Лист1!$B$5:$B$32,MATCH(U$1,Лист1!$V$5:$V$32,0)),"")</f>
        <v>27</v>
      </c>
      <c r="W11" s="28" t="str">
        <f>IFERROR(VLOOKUP(W$1,Лист1!$V$5:$W$32,2,0),"")</f>
        <v>Иностранный язык</v>
      </c>
      <c r="X11" s="14">
        <f>IFERROR(INDEX(Лист1!$B$5:$B$32,MATCH(W$1,Лист1!$V$5:$V$32,0)),"")</f>
        <v>37</v>
      </c>
      <c r="Y11" s="28" t="str">
        <f>IFERROR(VLOOKUP(Y$1,Лист1!$V$5:$W$32,2,0),"")</f>
        <v>Русский язык</v>
      </c>
      <c r="Z11" s="14">
        <f>IFERROR(INDEX(Лист1!$B$5:$B$32,MATCH(Y$1,Лист1!$V$5:$V$32,0)),"")</f>
        <v>16</v>
      </c>
    </row>
    <row r="12" spans="1:26">
      <c r="A12" s="102"/>
      <c r="B12" s="14">
        <v>3</v>
      </c>
      <c r="C12" s="28" t="str">
        <f>IFERROR(VLOOKUP(C$1,Лист1!$X$5:$Y$32,2,0),"")</f>
        <v>ИЗО</v>
      </c>
      <c r="D12" s="14">
        <f>IFERROR(INDEX(Лист1!$B$5:$B$32,MATCH(C$1,Лист1!$X$5:$X$32,0)),"")</f>
        <v>11</v>
      </c>
      <c r="E12" s="28" t="str">
        <f>IFERROR(VLOOKUP(E$1,Лист1!$X$5:$Y$32,2,0),"")</f>
        <v>Математика</v>
      </c>
      <c r="F12" s="14" t="str">
        <f>IFERROR(INDEX(Лист1!$B$5:$B$32,MATCH(E$1,Лист1!$X$5:$X$32,0)),"")</f>
        <v xml:space="preserve"> </v>
      </c>
      <c r="G12" s="28" t="str">
        <f>IFERROR(VLOOKUP(G$1,Лист1!$X$5:$Y$32,2,0),"")</f>
        <v>Русский язык</v>
      </c>
      <c r="H12" s="14">
        <f>IFERROR(INDEX(Лист1!$B$5:$B$32,MATCH(G$1,Лист1!$X$5:$X$32,0)),"")</f>
        <v>23</v>
      </c>
      <c r="I12" s="28" t="str">
        <f>IFERROR(VLOOKUP(I$1,Лист1!$X$5:$Y$32,2,0),"")</f>
        <v>История</v>
      </c>
      <c r="J12" s="14">
        <f>IFERROR(INDEX(Лист1!$B$5:$B$32,MATCH(I$1,Лист1!$X$5:$X$32,0)),"")</f>
        <v>30</v>
      </c>
      <c r="K12" s="28" t="str">
        <f>IFERROR(VLOOKUP(K$1,Лист1!$X$5:$Y$32,2,0),"")</f>
        <v>Геометрия</v>
      </c>
      <c r="L12" s="14">
        <f>IFERROR(INDEX(Лист1!$B$5:$B$32,MATCH(K$1,Лист1!$X$5:$X$32,0)),"")</f>
        <v>22</v>
      </c>
      <c r="M12" s="28" t="str">
        <f>IFERROR(VLOOKUP(M$1,Лист1!$X$5:$Y$32,2,0),"")</f>
        <v>Музыка</v>
      </c>
      <c r="N12" s="14" t="str">
        <f>IFERROR(INDEX(Лист1!$B$5:$B$32,MATCH(M$1,Лист1!$X$5:$X$32,0)),"")</f>
        <v xml:space="preserve"> </v>
      </c>
      <c r="O12" s="28" t="str">
        <f>IFERROR(VLOOKUP(O$1,Лист1!$X$5:$Y$32,2,0),"")</f>
        <v>Русский язык</v>
      </c>
      <c r="P12" s="14">
        <f>IFERROR(INDEX(Лист1!$B$5:$B$32,MATCH(O$1,Лист1!$X$5:$X$32,0)),"")</f>
        <v>20</v>
      </c>
      <c r="Q12" s="28" t="str">
        <f>IFERROR(VLOOKUP(Q$1,Лист1!$X$5:$Y$32,2,0),"")</f>
        <v>ИКТ</v>
      </c>
      <c r="R12" s="14">
        <f>IFERROR(INDEX(Лист1!$B$5:$B$32,MATCH(Q$1,Лист1!$X$5:$X$32,0)),"")</f>
        <v>33</v>
      </c>
      <c r="S12" s="28" t="str">
        <f>IFERROR(VLOOKUP(S$1,Лист1!$X$5:$Y$32,2,0),"")</f>
        <v>Математика</v>
      </c>
      <c r="T12" s="14">
        <f>IFERROR(INDEX(Лист1!$B$5:$B$32,MATCH(S$1,Лист1!$X$5:$X$32,0)),"")</f>
        <v>13</v>
      </c>
      <c r="U12" s="28" t="str">
        <f>IFERROR(VLOOKUP(U$1,Лист1!$X$5:$Y$32,2,0),"")</f>
        <v>География</v>
      </c>
      <c r="V12" s="14">
        <f>IFERROR(INDEX(Лист1!$B$5:$B$32,MATCH(U$1,Лист1!$X$5:$X$32,0)),"")</f>
        <v>24</v>
      </c>
      <c r="W12" s="28" t="str">
        <f>IFERROR(VLOOKUP(W$1,Лист1!$X$5:$Y$32,2,0),"")</f>
        <v>Обществознание</v>
      </c>
      <c r="X12" s="14" t="str">
        <f>IFERROR(INDEX(Лист1!$B$5:$B$32,MATCH(W$1,Лист1!$X$5:$X$32,0)),"")</f>
        <v xml:space="preserve"> </v>
      </c>
      <c r="Y12" s="28" t="str">
        <f>IFERROR(VLOOKUP(Y$1,Лист1!$X$5:$Y$32,2,0),"")</f>
        <v>Химия</v>
      </c>
      <c r="Z12" s="14">
        <f>IFERROR(INDEX(Лист1!$B$5:$B$32,MATCH(Y$1,Лист1!$X$5:$X$32,0)),"")</f>
        <v>27</v>
      </c>
    </row>
    <row r="13" spans="1:26">
      <c r="A13" s="102"/>
      <c r="B13" s="14">
        <v>4</v>
      </c>
      <c r="C13" s="28" t="str">
        <f>IFERROR(VLOOKUP(C$1,Лист1!$Z$5:$AA$32,2,0),"")</f>
        <v>Иностранный язык</v>
      </c>
      <c r="D13" s="14">
        <f>IFERROR(INDEX(Лист1!$B$5:$B$32,MATCH(C$1,Лист1!$Z$5:$Z$32,0)),"")</f>
        <v>37</v>
      </c>
      <c r="E13" s="28" t="str">
        <f>IFERROR(VLOOKUP(E$1,Лист1!$Z$5:$AA$32,2,0),"")</f>
        <v>История</v>
      </c>
      <c r="F13" s="14">
        <f>IFERROR(INDEX(Лист1!$B$5:$B$32,MATCH(E$1,Лист1!$Z$5:$Z$32,0)),"")</f>
        <v>30</v>
      </c>
      <c r="G13" s="28" t="str">
        <f>IFERROR(VLOOKUP(G$1,Лист1!$Z$5:$AA$32,2,0),"")</f>
        <v>ИЗО</v>
      </c>
      <c r="H13" s="14">
        <f>IFERROR(INDEX(Лист1!$B$5:$B$32,MATCH(G$1,Лист1!$Z$5:$Z$32,0)),"")</f>
        <v>11</v>
      </c>
      <c r="I13" s="28" t="str">
        <f>IFERROR(VLOOKUP(I$1,Лист1!$Z$5:$AA$32,2,0),"")</f>
        <v>Музыка</v>
      </c>
      <c r="J13" s="14" t="str">
        <f>IFERROR(INDEX(Лист1!$B$5:$B$32,MATCH(I$1,Лист1!$Z$5:$Z$32,0)),"")</f>
        <v xml:space="preserve"> </v>
      </c>
      <c r="K13" s="28" t="str">
        <f>IFERROR(VLOOKUP(K$1,Лист1!$Z$5:$AA$32,2,0),"")</f>
        <v>Литература</v>
      </c>
      <c r="L13" s="14">
        <f>IFERROR(INDEX(Лист1!$B$5:$B$32,MATCH(K$1,Лист1!$Z$5:$Z$32,0)),"")</f>
        <v>20</v>
      </c>
      <c r="M13" s="28" t="str">
        <f>IFERROR(VLOOKUP(M$1,Лист1!$Z$5:$AA$32,2,0),"")</f>
        <v>Алгебра</v>
      </c>
      <c r="N13" s="14" t="str">
        <f>IFERROR(INDEX(Лист1!$B$5:$B$32,MATCH(M$1,Лист1!$Z$5:$Z$32,0)),"")</f>
        <v xml:space="preserve"> </v>
      </c>
      <c r="O13" s="28" t="str">
        <f>IFERROR(VLOOKUP(O$1,Лист1!$Z$5:$AA$32,2,0),"")</f>
        <v>ИКТ</v>
      </c>
      <c r="P13" s="14">
        <f>IFERROR(INDEX(Лист1!$B$5:$B$32,MATCH(O$1,Лист1!$Z$5:$Z$32,0)),"")</f>
        <v>33</v>
      </c>
      <c r="Q13" s="28" t="str">
        <f>IFERROR(VLOOKUP(Q$1,Лист1!$Z$5:$AA$32,2,0),"")</f>
        <v>Русский язык</v>
      </c>
      <c r="R13" s="14">
        <f>IFERROR(INDEX(Лист1!$B$5:$B$32,MATCH(Q$1,Лист1!$Z$5:$Z$32,0)),"")</f>
        <v>23</v>
      </c>
      <c r="S13" s="28" t="str">
        <f>IFERROR(VLOOKUP(S$1,Лист1!$Z$5:$AA$32,2,0),"")</f>
        <v>Физкультура</v>
      </c>
      <c r="T13" s="14" t="str">
        <f>IFERROR(INDEX(Лист1!$B$5:$B$32,MATCH(S$1,Лист1!$Z$5:$Z$32,0)),"")</f>
        <v>11а</v>
      </c>
      <c r="U13" s="28" t="str">
        <f>IFERROR(VLOOKUP(U$1,Лист1!$Z$5:$AA$32,2,0),"")</f>
        <v>Обществознание</v>
      </c>
      <c r="V13" s="14" t="str">
        <f>IFERROR(INDEX(Лист1!$B$5:$B$32,MATCH(U$1,Лист1!$Z$5:$Z$32,0)),"")</f>
        <v xml:space="preserve"> </v>
      </c>
      <c r="W13" s="28" t="str">
        <f>IFERROR(VLOOKUP(W$1,Лист1!$Z$5:$AA$32,2,0),"")</f>
        <v>Математика</v>
      </c>
      <c r="X13" s="14">
        <f>IFERROR(INDEX(Лист1!$B$5:$B$32,MATCH(W$1,Лист1!$Z$5:$Z$32,0)),"")</f>
        <v>22</v>
      </c>
      <c r="Y13" s="28" t="str">
        <f>IFERROR(VLOOKUP(Y$1,Лист1!$Z$5:$AA$32,2,0),"")</f>
        <v>Физкультура</v>
      </c>
      <c r="Z13" s="14" t="str">
        <f>IFERROR(INDEX(Лист1!$B$5:$B$32,MATCH(Y$1,Лист1!$Z$5:$Z$32,0)),"")</f>
        <v>11а</v>
      </c>
    </row>
    <row r="14" spans="1:26">
      <c r="A14" s="102"/>
      <c r="B14" s="14">
        <v>5</v>
      </c>
      <c r="C14" s="28" t="str">
        <f>IFERROR(VLOOKUP(C$1,Лист1!$AB$5:$AC$32,2,0),"")</f>
        <v>Русский язык</v>
      </c>
      <c r="D14" s="14">
        <f>IFERROR(INDEX(Лист1!$B$5:$B$32,MATCH(C$1,Лист1!$AB$5:$AB$32,0)),"")</f>
        <v>16</v>
      </c>
      <c r="E14" s="28" t="str">
        <f>IFERROR(VLOOKUP(E$1,Лист1!$AB$5:$AC$32,2,0),"")</f>
        <v>Литература</v>
      </c>
      <c r="F14" s="14">
        <f>IFERROR(INDEX(Лист1!$B$5:$B$32,MATCH(E$1,Лист1!$AB$5:$AB$32,0)),"")</f>
        <v>23</v>
      </c>
      <c r="G14" s="28" t="str">
        <f>IFERROR(VLOOKUP(G$1,Лист1!$AB$5:$AC$32,2,0),"")</f>
        <v>Иностранный язык</v>
      </c>
      <c r="H14" s="14">
        <f>IFERROR(INDEX(Лист1!$B$5:$B$32,MATCH(G$1,Лист1!$AB$5:$AB$32,0)),"")</f>
        <v>37</v>
      </c>
      <c r="I14" s="28" t="str">
        <f>IFERROR(VLOOKUP(I$1,Лист1!$AB$5:$AC$32,2,0),"")</f>
        <v>Обществознание</v>
      </c>
      <c r="J14" s="14">
        <f>IFERROR(INDEX(Лист1!$B$5:$B$32,MATCH(I$1,Лист1!$AB$5:$AB$32,0)),"")</f>
        <v>30</v>
      </c>
      <c r="K14" s="28" t="str">
        <f>IFERROR(VLOOKUP(K$1,Лист1!$AB$5:$AC$32,2,0),"")</f>
        <v>Физкультура</v>
      </c>
      <c r="L14" s="14" t="str">
        <f>IFERROR(INDEX(Лист1!$B$5:$B$32,MATCH(K$1,Лист1!$AB$5:$AB$32,0)),"")</f>
        <v>11а</v>
      </c>
      <c r="M14" s="28" t="str">
        <f>IFERROR(VLOOKUP(M$1,Лист1!$AB$5:$AC$32,2,0),"")</f>
        <v>ИЗО</v>
      </c>
      <c r="N14" s="14">
        <f>IFERROR(INDEX(Лист1!$B$5:$B$32,MATCH(M$1,Лист1!$AB$5:$AB$32,0)),"")</f>
        <v>11</v>
      </c>
      <c r="O14" s="28" t="str">
        <f>IFERROR(VLOOKUP(O$1,Лист1!$AB$5:$AC$32,2,0),"")</f>
        <v>Обществознание</v>
      </c>
      <c r="P14" s="14" t="str">
        <f>IFERROR(INDEX(Лист1!$B$5:$B$32,MATCH(O$1,Лист1!$AB$5:$AB$32,0)),"")</f>
        <v xml:space="preserve"> </v>
      </c>
      <c r="Q14" s="28" t="str">
        <f>IFERROR(VLOOKUP(Q$1,Лист1!$AB$5:$AC$32,2,0),"")</f>
        <v>Музыка</v>
      </c>
      <c r="R14" s="14" t="str">
        <f>IFERROR(INDEX(Лист1!$B$5:$B$32,MATCH(Q$1,Лист1!$AB$5:$AB$32,0)),"")</f>
        <v xml:space="preserve"> </v>
      </c>
      <c r="S14" s="28" t="str">
        <f>IFERROR(VLOOKUP(S$1,Лист1!$AB$5:$AC$32,2,0),"")</f>
        <v>География</v>
      </c>
      <c r="T14" s="14">
        <f>IFERROR(INDEX(Лист1!$B$5:$B$32,MATCH(S$1,Лист1!$AB$5:$AB$32,0)),"")</f>
        <v>24</v>
      </c>
      <c r="U14" s="28" t="str">
        <f>IFERROR(VLOOKUP(U$1,Лист1!$AB$5:$AC$32,2,0),"")</f>
        <v>Русский язык</v>
      </c>
      <c r="V14" s="14">
        <f>IFERROR(INDEX(Лист1!$B$5:$B$32,MATCH(U$1,Лист1!$AB$5:$AB$32,0)),"")</f>
        <v>20</v>
      </c>
      <c r="W14" s="28" t="str">
        <f>IFERROR(VLOOKUP(W$1,Лист1!$AB$5:$AC$32,2,0),"")</f>
        <v>Химия</v>
      </c>
      <c r="X14" s="14">
        <f>IFERROR(INDEX(Лист1!$B$5:$B$32,MATCH(W$1,Лист1!$AB$5:$AB$32,0)),"")</f>
        <v>27</v>
      </c>
      <c r="Y14" s="28" t="str">
        <f>IFERROR(VLOOKUP(Y$1,Лист1!$AB$5:$AC$32,2,0),"")</f>
        <v>Математика</v>
      </c>
      <c r="Z14" s="14">
        <f>IFERROR(INDEX(Лист1!$B$5:$B$32,MATCH(Y$1,Лист1!$AB$5:$AB$32,0)),"")</f>
        <v>22</v>
      </c>
    </row>
    <row r="15" spans="1:26">
      <c r="A15" s="102"/>
      <c r="B15" s="14">
        <v>6</v>
      </c>
      <c r="C15" s="28" t="str">
        <f>IFERROR(VLOOKUP(C$1,Лист1!$AD$5:$AE$32,2,0),"")</f>
        <v>Обществознание</v>
      </c>
      <c r="D15" s="14">
        <f>IFERROR(INDEX(Лист1!$B$5:$B$32,MATCH(C$1,Лист1!$AD$5:$AD$32,0)),"")</f>
        <v>30</v>
      </c>
      <c r="E15" s="28" t="str">
        <f>IFERROR(VLOOKUP(E$1,Лист1!$AD$5:$AE$32,2,0),"")</f>
        <v>ИЗО</v>
      </c>
      <c r="F15" s="14">
        <f>IFERROR(INDEX(Лист1!$B$5:$B$32,MATCH(E$1,Лист1!$AD$5:$AD$32,0)),"")</f>
        <v>11</v>
      </c>
      <c r="G15" s="28" t="str">
        <f>IFERROR(VLOOKUP(G$1,Лист1!$AD$5:$AE$32,2,0),"")</f>
        <v>Русский язык</v>
      </c>
      <c r="H15" s="14">
        <f>IFERROR(INDEX(Лист1!$B$5:$B$32,MATCH(G$1,Лист1!$AD$5:$AD$32,0)),"")</f>
        <v>23</v>
      </c>
      <c r="I15" s="28" t="str">
        <f>IFERROR(VLOOKUP(I$1,Лист1!$AD$5:$AE$32,2,0),"")</f>
        <v>Русский язык</v>
      </c>
      <c r="J15" s="14">
        <f>IFERROR(INDEX(Лист1!$B$5:$B$32,MATCH(I$1,Лист1!$AD$5:$AD$32,0)),"")</f>
        <v>20</v>
      </c>
      <c r="K15" s="28" t="str">
        <f>IFERROR(VLOOKUP(K$1,Лист1!$AD$5:$AE$32,2,0),"")</f>
        <v>География</v>
      </c>
      <c r="L15" s="14">
        <f>IFERROR(INDEX(Лист1!$B$5:$B$32,MATCH(K$1,Лист1!$AD$5:$AD$32,0)),"")</f>
        <v>24</v>
      </c>
      <c r="M15" s="28" t="str">
        <f>IFERROR(VLOOKUP(M$1,Лист1!$AD$5:$AE$32,2,0),"")</f>
        <v>Иностранный язык</v>
      </c>
      <c r="N15" s="14">
        <f>IFERROR(INDEX(Лист1!$B$5:$B$32,MATCH(M$1,Лист1!$AD$5:$AD$32,0)),"")</f>
        <v>37</v>
      </c>
      <c r="O15" s="28" t="str">
        <f>IFERROR(VLOOKUP(O$1,Лист1!$AD$5:$AE$32,2,0),"")</f>
        <v>Биология</v>
      </c>
      <c r="P15" s="14">
        <f>IFERROR(INDEX(Лист1!$B$5:$B$32,MATCH(O$1,Лист1!$AD$5:$AD$32,0)),"")</f>
        <v>28</v>
      </c>
      <c r="Q15" s="28" t="str">
        <f>IFERROR(VLOOKUP(Q$1,Лист1!$AD$5:$AE$32,2,0),"")</f>
        <v>Обществознание</v>
      </c>
      <c r="R15" s="14" t="str">
        <f>IFERROR(INDEX(Лист1!$B$5:$B$32,MATCH(Q$1,Лист1!$AD$5:$AD$32,0)),"")</f>
        <v xml:space="preserve"> </v>
      </c>
      <c r="S15" s="28" t="str">
        <f>IFERROR(VLOOKUP(S$1,Лист1!$AD$5:$AE$32,2,0),"")</f>
        <v>Русский язык</v>
      </c>
      <c r="T15" s="14">
        <f>IFERROR(INDEX(Лист1!$B$5:$B$32,MATCH(S$1,Лист1!$AD$5:$AD$32,0)),"")</f>
        <v>16</v>
      </c>
      <c r="U15" s="28" t="str">
        <f>IFERROR(VLOOKUP(U$1,Лист1!$AD$5:$AE$32,2,0),"")</f>
        <v>Физкультура</v>
      </c>
      <c r="V15" s="14" t="str">
        <f>IFERROR(INDEX(Лист1!$B$5:$B$32,MATCH(U$1,Лист1!$AD$5:$AD$32,0)),"")</f>
        <v>11а</v>
      </c>
      <c r="W15" s="28" t="str">
        <f>IFERROR(VLOOKUP(W$1,Лист1!$AD$5:$AE$32,2,0),"")</f>
        <v>Литература</v>
      </c>
      <c r="X15" s="14">
        <f>IFERROR(INDEX(Лист1!$B$5:$B$32,MATCH(W$1,Лист1!$AD$5:$AD$32,0)),"")</f>
        <v>21</v>
      </c>
      <c r="Y15" s="28" t="str">
        <f>IFERROR(VLOOKUP(Y$1,Лист1!$AD$5:$AE$32,2,0),"")</f>
        <v>Иностранный язык</v>
      </c>
      <c r="Z15" s="14">
        <f>IFERROR(INDEX(Лист1!$B$5:$B$32,MATCH(Y$1,Лист1!$AD$5:$AD$32,0)),"")</f>
        <v>32</v>
      </c>
    </row>
    <row r="16" spans="1:26">
      <c r="A16" s="103"/>
      <c r="B16" s="25">
        <v>7</v>
      </c>
      <c r="C16" s="24" t="str">
        <f>IFERROR(VLOOKUP(C$1,Лист1!$AF$5:$AG$32,2,0),"")</f>
        <v/>
      </c>
      <c r="D16" s="25" t="str">
        <f>IFERROR(INDEX(Лист1!$B$5:$B$32,MATCH(C$1,Лист1!$AF$5:$AF$32,0)),"")</f>
        <v/>
      </c>
      <c r="E16" s="24" t="str">
        <f>IFERROR(VLOOKUP(E$1,Лист1!$AF$5:$AG$32,2,0),"")</f>
        <v/>
      </c>
      <c r="F16" s="25" t="str">
        <f>IFERROR(INDEX(Лист1!$B$5:$B$32,MATCH(E$1,Лист1!$AF$5:$AF$32,0)),"")</f>
        <v/>
      </c>
      <c r="G16" s="24" t="str">
        <f>IFERROR(VLOOKUP(G$1,Лист1!$AF$5:$AG$32,2,0),"")</f>
        <v/>
      </c>
      <c r="H16" s="25" t="str">
        <f>IFERROR(INDEX(Лист1!$B$5:$B$32,MATCH(G$1,Лист1!$AF$5:$AF$32,0)),"")</f>
        <v/>
      </c>
      <c r="I16" s="24" t="str">
        <f>IFERROR(VLOOKUP(I$1,Лист1!$AF$5:$AG$32,2,0),"")</f>
        <v>ИЗО</v>
      </c>
      <c r="J16" s="25">
        <f>IFERROR(INDEX(Лист1!$B$5:$B$32,MATCH(I$1,Лист1!$AF$5:$AF$32,0)),"")</f>
        <v>11</v>
      </c>
      <c r="K16" s="24" t="str">
        <f>IFERROR(VLOOKUP(K$1,Лист1!$AF$5:$AG$32,2,0),"")</f>
        <v>Биология</v>
      </c>
      <c r="L16" s="25">
        <f>IFERROR(INDEX(Лист1!$B$5:$B$32,MATCH(K$1,Лист1!$AF$5:$AF$32,0)),"")</f>
        <v>28</v>
      </c>
      <c r="M16" s="24" t="str">
        <f>IFERROR(VLOOKUP(M$1,Лист1!$AF$5:$AG$32,2,0),"")</f>
        <v/>
      </c>
      <c r="N16" s="25" t="str">
        <f>IFERROR(INDEX(Лист1!$B$5:$B$32,MATCH(M$1,Лист1!$AF$5:$AF$32,0)),"")</f>
        <v/>
      </c>
      <c r="O16" s="24" t="str">
        <f>IFERROR(VLOOKUP(O$1,Лист1!$AF$5:$AG$32,2,0),"")</f>
        <v>Физкультура</v>
      </c>
      <c r="P16" s="25" t="str">
        <f>IFERROR(INDEX(Лист1!$B$5:$B$32,MATCH(O$1,Лист1!$AF$5:$AF$32,0)),"")</f>
        <v>11а</v>
      </c>
      <c r="Q16" s="24" t="str">
        <f>IFERROR(VLOOKUP(Q$1,Лист1!$AF$5:$AG$32,2,0),"")</f>
        <v/>
      </c>
      <c r="R16" s="25" t="str">
        <f>IFERROR(INDEX(Лист1!$B$5:$B$32,MATCH(Q$1,Лист1!$AF$5:$AF$32,0)),"")</f>
        <v/>
      </c>
      <c r="S16" s="24" t="str">
        <f>IFERROR(VLOOKUP(S$1,Лист1!$AF$5:$AG$32,2,0),"")</f>
        <v>МХК</v>
      </c>
      <c r="T16" s="25">
        <f>IFERROR(INDEX(Лист1!$B$5:$B$32,MATCH(S$1,Лист1!$AF$5:$AF$32,0)),"")</f>
        <v>16</v>
      </c>
      <c r="U16" s="24" t="str">
        <f>IFERROR(VLOOKUP(U$1,Лист1!$AF$5:$AG$32,2,0),"")</f>
        <v/>
      </c>
      <c r="V16" s="25" t="str">
        <f>IFERROR(INDEX(Лист1!$B$5:$B$32,MATCH(U$1,Лист1!$AF$5:$AF$32,0)),"")</f>
        <v/>
      </c>
      <c r="W16" s="24" t="str">
        <f>IFERROR(VLOOKUP(W$1,Лист1!$AF$5:$AG$32,2,0),"")</f>
        <v/>
      </c>
      <c r="X16" s="25" t="str">
        <f>IFERROR(INDEX(Лист1!$B$5:$B$32,MATCH(W$1,Лист1!$AF$5:$AF$32,0)),"")</f>
        <v/>
      </c>
      <c r="Y16" s="24" t="str">
        <f>IFERROR(VLOOKUP(Y$1,Лист1!$AF$5:$AG$32,2,0),"")</f>
        <v>ИКТ</v>
      </c>
      <c r="Z16" s="25">
        <f>IFERROR(INDEX(Лист1!$B$5:$B$32,MATCH(Y$1,Лист1!$AF$5:$AF$32,0)),"")</f>
        <v>33</v>
      </c>
    </row>
    <row r="17" spans="1:26">
      <c r="A17" s="105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106"/>
    </row>
    <row r="18" spans="1:26">
      <c r="A18" s="101" t="s">
        <v>2</v>
      </c>
      <c r="B18" s="21">
        <v>1</v>
      </c>
      <c r="C18" s="4" t="str">
        <f>IFERROR(VLOOKUP(C$1,Лист1!$AK$5:$AL$32,2,0),"")</f>
        <v>Литература</v>
      </c>
      <c r="D18" s="6">
        <f>IFERROR(INDEX(Лист1!$B$5:$B$32,MATCH(C$1,Лист1!$AK$5:$AK$32,0)),"")</f>
        <v>16</v>
      </c>
      <c r="E18" s="4" t="str">
        <f>IFERROR(VLOOKUP(E$1,Лист1!$AK$5:$AL$32,2,0),"")</f>
        <v>Технология</v>
      </c>
      <c r="F18" s="6">
        <f>IFERROR(INDEX(Лист1!$B$5:$B$32,MATCH(E$1,Лист1!$AK$5:$AK$32,0)),"")</f>
        <v>11</v>
      </c>
      <c r="G18" s="4" t="str">
        <f>IFERROR(VLOOKUP(G$1,Лист1!$AK$5:$AL$32,2,0),"")</f>
        <v>Русский язык</v>
      </c>
      <c r="H18" s="6">
        <f>IFERROR(INDEX(Лист1!$B$5:$B$32,MATCH(G$1,Лист1!$AK$5:$AK$32,0)),"")</f>
        <v>23</v>
      </c>
      <c r="I18" s="4" t="str">
        <f>IFERROR(VLOOKUP(I$1,Лист1!$AK$5:$AL$32,2,0),"")</f>
        <v>Физкультура</v>
      </c>
      <c r="J18" s="6" t="str">
        <f>IFERROR(INDEX(Лист1!$B$5:$B$32,MATCH(I$1,Лист1!$AK$5:$AK$32,0)),"")</f>
        <v>11а</v>
      </c>
      <c r="K18" s="4" t="str">
        <f>IFERROR(VLOOKUP(K$1,Лист1!$AK$5:$AL$32,2,0),"")</f>
        <v>Алгебра</v>
      </c>
      <c r="L18" s="6">
        <f>IFERROR(INDEX(Лист1!$B$5:$B$32,MATCH(K$1,Лист1!$AK$5:$AK$32,0)),"")</f>
        <v>22</v>
      </c>
      <c r="M18" s="4" t="str">
        <f>IFERROR(VLOOKUP(M$1,Лист1!$AK$5:$AL$32,2,0),"")</f>
        <v>Геометрия</v>
      </c>
      <c r="N18" s="6" t="str">
        <f>IFERROR(INDEX(Лист1!$B$5:$B$32,MATCH(M$1,Лист1!$AK$5:$AK$32,0)),"")</f>
        <v xml:space="preserve"> </v>
      </c>
      <c r="O18" s="4" t="str">
        <f>IFERROR(VLOOKUP(O$1,Лист1!$AK$5:$AL$32,2,0),"")</f>
        <v>Русский язык</v>
      </c>
      <c r="P18" s="6">
        <f>IFERROR(INDEX(Лист1!$B$5:$B$32,MATCH(O$1,Лист1!$AK$5:$AK$32,0)),"")</f>
        <v>20</v>
      </c>
      <c r="Q18" s="4" t="str">
        <f>IFERROR(VLOOKUP(Q$1,Лист1!$AK$5:$AL$32,2,0),"")</f>
        <v>История</v>
      </c>
      <c r="R18" s="6" t="str">
        <f>IFERROR(INDEX(Лист1!$B$5:$B$32,MATCH(Q$1,Лист1!$AK$5:$AK$32,0)),"")</f>
        <v xml:space="preserve"> </v>
      </c>
      <c r="S18" s="4" t="str">
        <f>IFERROR(VLOOKUP(S$1,Лист1!$AK$5:$AL$32,2,0),"")</f>
        <v>Математика</v>
      </c>
      <c r="T18" s="6">
        <f>IFERROR(INDEX(Лист1!$B$5:$B$32,MATCH(S$1,Лист1!$AK$5:$AK$32,0)),"")</f>
        <v>13</v>
      </c>
      <c r="U18" s="4" t="str">
        <f>IFERROR(VLOOKUP(U$1,Лист1!$AK$5:$AL$32,2,0),"")</f>
        <v/>
      </c>
      <c r="V18" s="6" t="str">
        <f>IFERROR(INDEX(Лист1!$B$5:$B$32,MATCH(U$1,Лист1!$AK$5:$AK$32,0)),"")</f>
        <v/>
      </c>
      <c r="W18" s="4" t="str">
        <f>IFERROR(VLOOKUP(W$1,Лист1!$AK$5:$AL$32,2,0),"")</f>
        <v>География</v>
      </c>
      <c r="X18" s="6">
        <f>IFERROR(INDEX(Лист1!$B$5:$B$32,MATCH(W$1,Лист1!$AK$5:$AK$32,0)),"")</f>
        <v>24</v>
      </c>
      <c r="Y18" s="4" t="str">
        <f>IFERROR(VLOOKUP(Y$1,Лист1!$AK$5:$AL$32,2,0),"")</f>
        <v>Иностранный язык</v>
      </c>
      <c r="Z18" s="6">
        <f>IFERROR(INDEX(Лист1!$B$5:$B$32,MATCH(Y$1,Лист1!$AK$5:$AK$32,0)),"")</f>
        <v>32</v>
      </c>
    </row>
    <row r="19" spans="1:26">
      <c r="A19" s="102"/>
      <c r="B19" s="14">
        <v>2</v>
      </c>
      <c r="C19" s="18" t="str">
        <f>IFERROR(VLOOKUP(C$1,Лист1!$AM$5:$AN$32,2,0),"")</f>
        <v>Русский язык</v>
      </c>
      <c r="D19" s="8">
        <f>IFERROR(INDEX(Лист1!$B$5:$B$32,MATCH(C$1,Лист1!$AM$5:$AM$32,0)),"")</f>
        <v>16</v>
      </c>
      <c r="E19" s="18" t="str">
        <f>IFERROR(VLOOKUP(E$1,Лист1!$AM$5:$AN$32,2,0),"")</f>
        <v>ИКТ</v>
      </c>
      <c r="F19" s="8">
        <f>IFERROR(INDEX(Лист1!$B$5:$B$32,MATCH(E$1,Лист1!$AM$5:$AM$32,0)),"")</f>
        <v>34</v>
      </c>
      <c r="G19" s="18" t="str">
        <f>IFERROR(VLOOKUP(G$1,Лист1!$AM$5:$AN$32,2,0),"")</f>
        <v>Физкультура</v>
      </c>
      <c r="H19" s="8" t="str">
        <f>IFERROR(INDEX(Лист1!$B$5:$B$32,MATCH(G$1,Лист1!$AM$5:$AM$32,0)),"")</f>
        <v>11а</v>
      </c>
      <c r="I19" s="18" t="str">
        <f>IFERROR(VLOOKUP(I$1,Лист1!$AM$5:$AN$32,2,0),"")</f>
        <v>Иностранный язык</v>
      </c>
      <c r="J19" s="8">
        <f>IFERROR(INDEX(Лист1!$B$5:$B$32,MATCH(I$1,Лист1!$AM$5:$AM$32,0)),"")</f>
        <v>36</v>
      </c>
      <c r="K19" s="18" t="str">
        <f>IFERROR(VLOOKUP(K$1,Лист1!$AM$5:$AN$32,2,0),"")</f>
        <v>Иностранный язык</v>
      </c>
      <c r="L19" s="8">
        <f>IFERROR(INDEX(Лист1!$B$5:$B$32,MATCH(K$1,Лист1!$AM$5:$AM$32,0)),"")</f>
        <v>37</v>
      </c>
      <c r="M19" s="18" t="str">
        <f>IFERROR(VLOOKUP(M$1,Лист1!$AM$5:$AN$32,2,0),"")</f>
        <v>Русский язык</v>
      </c>
      <c r="N19" s="8">
        <f>IFERROR(INDEX(Лист1!$B$5:$B$32,MATCH(M$1,Лист1!$AM$5:$AM$32,0)),"")</f>
        <v>23</v>
      </c>
      <c r="O19" s="18" t="str">
        <f>IFERROR(VLOOKUP(O$1,Лист1!$AM$5:$AN$32,2,0),"")</f>
        <v>География</v>
      </c>
      <c r="P19" s="8">
        <f>IFERROR(INDEX(Лист1!$B$5:$B$32,MATCH(O$1,Лист1!$AM$5:$AM$32,0)),"")</f>
        <v>24</v>
      </c>
      <c r="Q19" s="18" t="str">
        <f>IFERROR(VLOOKUP(Q$1,Лист1!$AM$5:$AN$32,2,0),"")</f>
        <v>Математика</v>
      </c>
      <c r="R19" s="8">
        <f>IFERROR(INDEX(Лист1!$B$5:$B$32,MATCH(Q$1,Лист1!$AM$5:$AM$32,0)),"")</f>
        <v>22</v>
      </c>
      <c r="S19" s="18" t="str">
        <f>IFERROR(VLOOKUP(S$1,Лист1!$AM$5:$AN$32,2,0),"")</f>
        <v>Математика</v>
      </c>
      <c r="T19" s="8">
        <f>IFERROR(INDEX(Лист1!$B$5:$B$32,MATCH(S$1,Лист1!$AM$5:$AM$32,0)),"")</f>
        <v>13</v>
      </c>
      <c r="U19" s="18" t="str">
        <f>IFERROR(VLOOKUP(U$1,Лист1!$AM$5:$AN$32,2,0),"")</f>
        <v>Литература</v>
      </c>
      <c r="V19" s="8">
        <f>IFERROR(INDEX(Лист1!$B$5:$B$32,MATCH(U$1,Лист1!$AM$5:$AM$32,0)),"")</f>
        <v>20</v>
      </c>
      <c r="W19" s="18" t="str">
        <f>IFERROR(VLOOKUP(W$1,Лист1!$AM$5:$AN$32,2,0),"")</f>
        <v>История</v>
      </c>
      <c r="X19" s="8" t="str">
        <f>IFERROR(INDEX(Лист1!$B$5:$B$32,MATCH(W$1,Лист1!$AM$5:$AM$32,0)),"")</f>
        <v xml:space="preserve"> </v>
      </c>
      <c r="Y19" s="18" t="str">
        <f>IFERROR(VLOOKUP(Y$1,Лист1!$AM$5:$AN$32,2,0),"")</f>
        <v>Физика</v>
      </c>
      <c r="Z19" s="8">
        <f>IFERROR(INDEX(Лист1!$B$5:$B$32,MATCH(Y$1,Лист1!$AM$5:$AM$32,0)),"")</f>
        <v>29</v>
      </c>
    </row>
    <row r="20" spans="1:26">
      <c r="A20" s="102"/>
      <c r="B20" s="14">
        <v>3</v>
      </c>
      <c r="C20" s="18" t="str">
        <f>IFERROR(VLOOKUP(C$1,Лист1!$AO$5:$AP$32,2,0),"")</f>
        <v>Русский язык</v>
      </c>
      <c r="D20" s="8">
        <f>IFERROR(INDEX(Лист1!$B$5:$B$32,MATCH(C$1,Лист1!$AO$5:$AO$32,0)),"")</f>
        <v>16</v>
      </c>
      <c r="E20" s="18" t="str">
        <f>IFERROR(VLOOKUP(E$1,Лист1!$AO$5:$AP$32,2,0),"")</f>
        <v>Русский язык</v>
      </c>
      <c r="F20" s="8">
        <f>IFERROR(INDEX(Лист1!$B$5:$B$32,MATCH(E$1,Лист1!$AO$5:$AO$32,0)),"")</f>
        <v>23</v>
      </c>
      <c r="G20" s="18" t="str">
        <f>IFERROR(VLOOKUP(G$1,Лист1!$AO$5:$AP$32,2,0),"")</f>
        <v>Математика</v>
      </c>
      <c r="H20" s="8" t="str">
        <f>IFERROR(INDEX(Лист1!$B$5:$B$32,MATCH(G$1,Лист1!$AO$5:$AO$32,0)),"")</f>
        <v xml:space="preserve"> </v>
      </c>
      <c r="I20" s="18" t="str">
        <f>IFERROR(VLOOKUP(I$1,Лист1!$AO$5:$AP$32,2,0),"")</f>
        <v>Русский язык</v>
      </c>
      <c r="J20" s="8">
        <f>IFERROR(INDEX(Лист1!$B$5:$B$32,MATCH(I$1,Лист1!$AO$5:$AO$32,0)),"")</f>
        <v>20</v>
      </c>
      <c r="K20" s="18" t="str">
        <f>IFERROR(VLOOKUP(K$1,Лист1!$AO$5:$AP$32,2,0),"")</f>
        <v>История</v>
      </c>
      <c r="L20" s="8">
        <f>IFERROR(INDEX(Лист1!$B$5:$B$32,MATCH(K$1,Лист1!$AO$5:$AO$32,0)),"")</f>
        <v>30</v>
      </c>
      <c r="M20" s="18" t="str">
        <f>IFERROR(VLOOKUP(M$1,Лист1!$AO$5:$AP$32,2,0),"")</f>
        <v>Физика</v>
      </c>
      <c r="N20" s="8">
        <f>IFERROR(INDEX(Лист1!$B$5:$B$32,MATCH(M$1,Лист1!$AO$5:$AO$32,0)),"")</f>
        <v>29</v>
      </c>
      <c r="O20" s="18" t="str">
        <f>IFERROR(VLOOKUP(O$1,Лист1!$AO$5:$AP$32,2,0),"")</f>
        <v>История</v>
      </c>
      <c r="P20" s="8" t="str">
        <f>IFERROR(INDEX(Лист1!$B$5:$B$32,MATCH(O$1,Лист1!$AO$5:$AO$32,0)),"")</f>
        <v xml:space="preserve"> </v>
      </c>
      <c r="Q20" s="18" t="str">
        <f>IFERROR(VLOOKUP(Q$1,Лист1!$AO$5:$AP$32,2,0),"")</f>
        <v>Технология</v>
      </c>
      <c r="R20" s="8">
        <f>IFERROR(INDEX(Лист1!$B$5:$B$32,MATCH(Q$1,Лист1!$AO$5:$AO$32,0)),"")</f>
        <v>33</v>
      </c>
      <c r="S20" s="18" t="str">
        <f>IFERROR(VLOOKUP(S$1,Лист1!$AO$5:$AP$32,2,0),"")</f>
        <v>География</v>
      </c>
      <c r="T20" s="8">
        <f>IFERROR(INDEX(Лист1!$B$5:$B$32,MATCH(S$1,Лист1!$AO$5:$AO$32,0)),"")</f>
        <v>24</v>
      </c>
      <c r="U20" s="18" t="str">
        <f>IFERROR(VLOOKUP(U$1,Лист1!$AO$5:$AP$32,2,0),"")</f>
        <v>Математика</v>
      </c>
      <c r="V20" s="8">
        <f>IFERROR(INDEX(Лист1!$B$5:$B$32,MATCH(U$1,Лист1!$AO$5:$AO$32,0)),"")</f>
        <v>13</v>
      </c>
      <c r="W20" s="18" t="str">
        <f>IFERROR(VLOOKUP(W$1,Лист1!$AO$5:$AP$32,2,0),"")</f>
        <v>Иностранный язык</v>
      </c>
      <c r="X20" s="8">
        <f>IFERROR(INDEX(Лист1!$B$5:$B$32,MATCH(W$1,Лист1!$AO$5:$AO$32,0)),"")</f>
        <v>37</v>
      </c>
      <c r="Y20" s="18" t="str">
        <f>IFERROR(VLOOKUP(Y$1,Лист1!$AO$5:$AP$32,2,0),"")</f>
        <v>Математика</v>
      </c>
      <c r="Z20" s="8">
        <f>IFERROR(INDEX(Лист1!$B$5:$B$32,MATCH(Y$1,Лист1!$AO$5:$AO$32,0)),"")</f>
        <v>22</v>
      </c>
    </row>
    <row r="21" spans="1:26">
      <c r="A21" s="102"/>
      <c r="B21" s="14">
        <v>4</v>
      </c>
      <c r="C21" s="18" t="str">
        <f>IFERROR(VLOOKUP(C$1,Лист1!$AQ$5:$AR$32,2,0),"")</f>
        <v>Математика</v>
      </c>
      <c r="D21" s="8">
        <f>IFERROR(INDEX(Лист1!$B$5:$B$32,MATCH(C$1,Лист1!$AQ$5:$AQ$32,0)),"")</f>
        <v>13</v>
      </c>
      <c r="E21" s="18" t="str">
        <f>IFERROR(VLOOKUP(E$1,Лист1!$AQ$5:$AR$32,2,0),"")</f>
        <v>Математика</v>
      </c>
      <c r="F21" s="8" t="str">
        <f>IFERROR(INDEX(Лист1!$B$5:$B$32,MATCH(E$1,Лист1!$AQ$5:$AQ$32,0)),"")</f>
        <v xml:space="preserve"> </v>
      </c>
      <c r="G21" s="18" t="str">
        <f>IFERROR(VLOOKUP(G$1,Лист1!$AQ$5:$AR$32,2,0),"")</f>
        <v>Русский язык</v>
      </c>
      <c r="H21" s="8">
        <f>IFERROR(INDEX(Лист1!$B$5:$B$32,MATCH(G$1,Лист1!$AQ$5:$AQ$32,0)),"")</f>
        <v>23</v>
      </c>
      <c r="I21" s="18" t="str">
        <f>IFERROR(VLOOKUP(I$1,Лист1!$AQ$5:$AR$32,2,0),"")</f>
        <v>Литература</v>
      </c>
      <c r="J21" s="8">
        <f>IFERROR(INDEX(Лист1!$B$5:$B$32,MATCH(I$1,Лист1!$AQ$5:$AQ$32,0)),"")</f>
        <v>20</v>
      </c>
      <c r="K21" s="18" t="str">
        <f>IFERROR(VLOOKUP(K$1,Лист1!$AQ$5:$AR$32,2,0),"")</f>
        <v>Физика</v>
      </c>
      <c r="L21" s="8">
        <f>IFERROR(INDEX(Лист1!$B$5:$B$32,MATCH(K$1,Лист1!$AQ$5:$AQ$32,0)),"")</f>
        <v>29</v>
      </c>
      <c r="M21" s="18" t="str">
        <f>IFERROR(VLOOKUP(M$1,Лист1!$AQ$5:$AR$32,2,0),"")</f>
        <v>История</v>
      </c>
      <c r="N21" s="8">
        <f>IFERROR(INDEX(Лист1!$B$5:$B$32,MATCH(M$1,Лист1!$AQ$5:$AQ$32,0)),"")</f>
        <v>30</v>
      </c>
      <c r="O21" s="18" t="str">
        <f>IFERROR(VLOOKUP(O$1,Лист1!$AQ$5:$AR$32,2,0),"")</f>
        <v>Технология</v>
      </c>
      <c r="P21" s="8">
        <f>IFERROR(INDEX(Лист1!$B$5:$B$32,MATCH(O$1,Лист1!$AQ$5:$AQ$32,0)),"")</f>
        <v>33</v>
      </c>
      <c r="Q21" s="18" t="str">
        <f>IFERROR(VLOOKUP(Q$1,Лист1!$AQ$5:$AR$32,2,0),"")</f>
        <v>Физкультура</v>
      </c>
      <c r="R21" s="8" t="str">
        <f>IFERROR(INDEX(Лист1!$B$5:$B$32,MATCH(Q$1,Лист1!$AQ$5:$AQ$32,0)),"")</f>
        <v>11а</v>
      </c>
      <c r="S21" s="18" t="str">
        <f>IFERROR(VLOOKUP(S$1,Лист1!$AQ$5:$AR$32,2,0),"")</f>
        <v>Иностранный язык</v>
      </c>
      <c r="T21" s="8">
        <f>IFERROR(INDEX(Лист1!$B$5:$B$32,MATCH(S$1,Лист1!$AQ$5:$AQ$32,0)),"")</f>
        <v>37</v>
      </c>
      <c r="U21" s="18" t="str">
        <f>IFERROR(VLOOKUP(U$1,Лист1!$AQ$5:$AR$32,2,0),"")</f>
        <v>География</v>
      </c>
      <c r="V21" s="8">
        <f>IFERROR(INDEX(Лист1!$B$5:$B$32,MATCH(U$1,Лист1!$AQ$5:$AQ$32,0)),"")</f>
        <v>24</v>
      </c>
      <c r="W21" s="18" t="str">
        <f>IFERROR(VLOOKUP(W$1,Лист1!$AQ$5:$AR$32,2,0),"")</f>
        <v>Математика</v>
      </c>
      <c r="X21" s="8">
        <f>IFERROR(INDEX(Лист1!$B$5:$B$32,MATCH(W$1,Лист1!$AQ$5:$AQ$32,0)),"")</f>
        <v>22</v>
      </c>
      <c r="Y21" s="18" t="str">
        <f>IFERROR(VLOOKUP(Y$1,Лист1!$AQ$5:$AR$32,2,0),"")</f>
        <v>Литература</v>
      </c>
      <c r="Z21" s="8">
        <f>IFERROR(INDEX(Лист1!$B$5:$B$32,MATCH(Y$1,Лист1!$AQ$5:$AQ$32,0)),"")</f>
        <v>16</v>
      </c>
    </row>
    <row r="22" spans="1:26">
      <c r="A22" s="102"/>
      <c r="B22" s="14">
        <v>5</v>
      </c>
      <c r="C22" s="18" t="str">
        <f>IFERROR(VLOOKUP(C$1,Лист1!$AS$5:$AT$32,2,0),"")</f>
        <v>История</v>
      </c>
      <c r="D22" s="8">
        <f>IFERROR(INDEX(Лист1!$B$5:$B$32,MATCH(C$1,Лист1!$AS$5:$AS$32,0)),"")</f>
        <v>30</v>
      </c>
      <c r="E22" s="18" t="str">
        <f>IFERROR(VLOOKUP(E$1,Лист1!$AS$5:$AT$32,2,0),"")</f>
        <v>Иностранный язык</v>
      </c>
      <c r="F22" s="8">
        <f>IFERROR(INDEX(Лист1!$B$5:$B$32,MATCH(E$1,Лист1!$AS$5:$AS$32,0)),"")</f>
        <v>37</v>
      </c>
      <c r="G22" s="18" t="str">
        <f>IFERROR(VLOOKUP(G$1,Лист1!$AS$5:$AT$32,2,0),"")</f>
        <v>География</v>
      </c>
      <c r="H22" s="8">
        <f>IFERROR(INDEX(Лист1!$B$5:$B$32,MATCH(G$1,Лист1!$AS$5:$AS$32,0)),"")</f>
        <v>24</v>
      </c>
      <c r="I22" s="18" t="str">
        <f>IFERROR(VLOOKUP(I$1,Лист1!$AS$5:$AT$32,2,0),"")</f>
        <v>Математика</v>
      </c>
      <c r="J22" s="8" t="str">
        <f>IFERROR(INDEX(Лист1!$B$5:$B$32,MATCH(I$1,Лист1!$AS$5:$AS$32,0)),"")</f>
        <v xml:space="preserve"> </v>
      </c>
      <c r="K22" s="18" t="str">
        <f>IFERROR(VLOOKUP(K$1,Лист1!$AS$5:$AT$32,2,0),"")</f>
        <v>Русский язык</v>
      </c>
      <c r="L22" s="8">
        <f>IFERROR(INDEX(Лист1!$B$5:$B$32,MATCH(K$1,Лист1!$AS$5:$AS$32,0)),"")</f>
        <v>20</v>
      </c>
      <c r="M22" s="18" t="str">
        <f>IFERROR(VLOOKUP(M$1,Лист1!$AS$5:$AT$32,2,0),"")</f>
        <v>Иностранный язык</v>
      </c>
      <c r="N22" s="8">
        <f>IFERROR(INDEX(Лист1!$B$5:$B$32,MATCH(M$1,Лист1!$AS$5:$AS$32,0)),"")</f>
        <v>36</v>
      </c>
      <c r="O22" s="18" t="str">
        <f>IFERROR(VLOOKUP(O$1,Лист1!$AS$5:$AT$32,2,0),"")</f>
        <v>Физика</v>
      </c>
      <c r="P22" s="8">
        <f>IFERROR(INDEX(Лист1!$B$5:$B$32,MATCH(O$1,Лист1!$AS$5:$AS$32,0)),"")</f>
        <v>29</v>
      </c>
      <c r="Q22" s="18" t="str">
        <f>IFERROR(VLOOKUP(Q$1,Лист1!$AS$5:$AT$32,2,0),"")</f>
        <v>Русский язык</v>
      </c>
      <c r="R22" s="8">
        <f>IFERROR(INDEX(Лист1!$B$5:$B$32,MATCH(Q$1,Лист1!$AS$5:$AS$32,0)),"")</f>
        <v>23</v>
      </c>
      <c r="S22" s="18" t="str">
        <f>IFERROR(VLOOKUP(S$1,Лист1!$AS$5:$AT$32,2,0),"")</f>
        <v>Русский язык</v>
      </c>
      <c r="T22" s="8">
        <f>IFERROR(INDEX(Лист1!$B$5:$B$32,MATCH(S$1,Лист1!$AS$5:$AS$32,0)),"")</f>
        <v>16</v>
      </c>
      <c r="U22" s="18" t="str">
        <f>IFERROR(VLOOKUP(U$1,Лист1!$AS$5:$AT$32,2,0),"")</f>
        <v>Физкультура</v>
      </c>
      <c r="V22" s="8" t="str">
        <f>IFERROR(INDEX(Лист1!$B$5:$B$32,MATCH(U$1,Лист1!$AS$5:$AS$32,0)),"")</f>
        <v>11а</v>
      </c>
      <c r="W22" s="18" t="str">
        <f>IFERROR(VLOOKUP(W$1,Лист1!$AS$5:$AT$32,2,0),"")</f>
        <v>Математика</v>
      </c>
      <c r="X22" s="8">
        <f>IFERROR(INDEX(Лист1!$B$5:$B$32,MATCH(W$1,Лист1!$AS$5:$AS$32,0)),"")</f>
        <v>22</v>
      </c>
      <c r="Y22" s="18" t="str">
        <f>IFERROR(VLOOKUP(Y$1,Лист1!$AS$5:$AT$32,2,0),"")</f>
        <v>Обществознание</v>
      </c>
      <c r="Z22" s="8" t="str">
        <f>IFERROR(INDEX(Лист1!$B$5:$B$32,MATCH(Y$1,Лист1!$AS$5:$AS$32,0)),"")</f>
        <v xml:space="preserve"> </v>
      </c>
    </row>
    <row r="23" spans="1:26">
      <c r="A23" s="102"/>
      <c r="B23" s="14">
        <v>6</v>
      </c>
      <c r="C23" s="18" t="str">
        <f>IFERROR(VLOOKUP(C$1,Лист1!$AU$5:$AV$32,2,0),"")</f>
        <v>Физкультура</v>
      </c>
      <c r="D23" s="8" t="str">
        <f>IFERROR(INDEX(Лист1!$B$5:$B$32,MATCH(C$1,Лист1!$AU$5:$AU$32,0)),"")</f>
        <v>11а</v>
      </c>
      <c r="E23" s="18" t="str">
        <f>IFERROR(VLOOKUP(E$1,Лист1!$AU$5:$AV$32,2,0),"")</f>
        <v>ИКТ</v>
      </c>
      <c r="F23" s="8">
        <f>IFERROR(INDEX(Лист1!$B$5:$B$32,MATCH(E$1,Лист1!$AU$5:$AU$32,0)),"")</f>
        <v>34</v>
      </c>
      <c r="G23" s="18" t="str">
        <f>IFERROR(VLOOKUP(G$1,Лист1!$AU$5:$AV$32,2,0),"")</f>
        <v>История</v>
      </c>
      <c r="H23" s="8">
        <f>IFERROR(INDEX(Лист1!$B$5:$B$32,MATCH(G$1,Лист1!$AU$5:$AU$32,0)),"")</f>
        <v>30</v>
      </c>
      <c r="I23" s="18" t="str">
        <f>IFERROR(VLOOKUP(I$1,Лист1!$AU$5:$AV$32,2,0),"")</f>
        <v/>
      </c>
      <c r="J23" s="8" t="str">
        <f>IFERROR(INDEX(Лист1!$B$5:$B$32,MATCH(I$1,Лист1!$AU$5:$AU$32,0)),"")</f>
        <v/>
      </c>
      <c r="K23" s="18" t="str">
        <f>IFERROR(VLOOKUP(K$1,Лист1!$AU$5:$AV$32,2,0),"")</f>
        <v>Литература</v>
      </c>
      <c r="L23" s="8">
        <f>IFERROR(INDEX(Лист1!$B$5:$B$32,MATCH(K$1,Лист1!$AU$5:$AU$32,0)),"")</f>
        <v>20</v>
      </c>
      <c r="M23" s="18" t="str">
        <f>IFERROR(VLOOKUP(M$1,Лист1!$AU$5:$AV$32,2,0),"")</f>
        <v>Иностранный язык</v>
      </c>
      <c r="N23" s="8">
        <f>IFERROR(INDEX(Лист1!$B$5:$B$32,MATCH(M$1,Лист1!$AU$5:$AU$32,0)),"")</f>
        <v>37</v>
      </c>
      <c r="O23" s="18" t="str">
        <f>IFERROR(VLOOKUP(O$1,Лист1!$AU$5:$AV$32,2,0),"")</f>
        <v>Математика</v>
      </c>
      <c r="P23" s="8">
        <f>IFERROR(INDEX(Лист1!$B$5:$B$32,MATCH(O$1,Лист1!$AU$5:$AU$32,0)),"")</f>
        <v>22</v>
      </c>
      <c r="Q23" s="18" t="str">
        <f>IFERROR(VLOOKUP(Q$1,Лист1!$AU$5:$AV$32,2,0),"")</f>
        <v>Физика</v>
      </c>
      <c r="R23" s="8">
        <f>IFERROR(INDEX(Лист1!$B$5:$B$32,MATCH(Q$1,Лист1!$AU$5:$AU$32,0)),"")</f>
        <v>29</v>
      </c>
      <c r="S23" s="18" t="str">
        <f>IFERROR(VLOOKUP(S$1,Лист1!$AU$5:$AV$32,2,0),"")</f>
        <v>Литература</v>
      </c>
      <c r="T23" s="8">
        <f>IFERROR(INDEX(Лист1!$B$5:$B$32,MATCH(S$1,Лист1!$AU$5:$AU$32,0)),"")</f>
        <v>16</v>
      </c>
      <c r="U23" s="18" t="str">
        <f>IFERROR(VLOOKUP(U$1,Лист1!$AU$5:$AV$32,2,0),"")</f>
        <v>Иностранный язык</v>
      </c>
      <c r="V23" s="8">
        <f>IFERROR(INDEX(Лист1!$B$5:$B$32,MATCH(U$1,Лист1!$AU$5:$AU$32,0)),"")</f>
        <v>36</v>
      </c>
      <c r="W23" s="18" t="str">
        <f>IFERROR(VLOOKUP(W$1,Лист1!$AU$5:$AV$32,2,0),"")</f>
        <v>Русский язык</v>
      </c>
      <c r="X23" s="8">
        <f>IFERROR(INDEX(Лист1!$B$5:$B$32,MATCH(W$1,Лист1!$AU$5:$AU$32,0)),"")</f>
        <v>21</v>
      </c>
      <c r="Y23" s="18" t="str">
        <f>IFERROR(VLOOKUP(Y$1,Лист1!$AU$5:$AV$32,2,0),"")</f>
        <v>Обществознание</v>
      </c>
      <c r="Z23" s="8" t="str">
        <f>IFERROR(INDEX(Лист1!$B$5:$B$32,MATCH(Y$1,Лист1!$AU$5:$AU$32,0)),"")</f>
        <v xml:space="preserve"> </v>
      </c>
    </row>
    <row r="24" spans="1:26">
      <c r="A24" s="103"/>
      <c r="B24" s="25">
        <v>7</v>
      </c>
      <c r="C24" s="19" t="str">
        <f>IFERROR(VLOOKUP(C$1,Лист1!$AW$5:$AX$32,2,0),"")</f>
        <v/>
      </c>
      <c r="D24" s="9" t="str">
        <f>IFERROR(INDEX(Лист1!$B$5:$B$32,MATCH(C$1,Лист1!$AW$5:$AW$32,0)),"")</f>
        <v/>
      </c>
      <c r="E24" s="19" t="str">
        <f>IFERROR(VLOOKUP(E$1,Лист1!$AW$5:$AX$32,2,0),"")</f>
        <v>Технология</v>
      </c>
      <c r="F24" s="9">
        <f>IFERROR(INDEX(Лист1!$B$5:$B$32,MATCH(E$1,Лист1!$AW$5:$AW$32,0)),"")</f>
        <v>11</v>
      </c>
      <c r="G24" s="19" t="str">
        <f>IFERROR(VLOOKUP(G$1,Лист1!$AW$5:$AX$32,2,0),"")</f>
        <v/>
      </c>
      <c r="H24" s="9" t="str">
        <f>IFERROR(INDEX(Лист1!$B$5:$B$32,MATCH(G$1,Лист1!$AW$5:$AW$32,0)),"")</f>
        <v/>
      </c>
      <c r="I24" s="19" t="str">
        <f>IFERROR(VLOOKUP(I$1,Лист1!$AW$5:$AX$32,2,0),"")</f>
        <v/>
      </c>
      <c r="J24" s="9" t="str">
        <f>IFERROR(INDEX(Лист1!$B$5:$B$32,MATCH(I$1,Лист1!$AW$5:$AW$32,0)),"")</f>
        <v/>
      </c>
      <c r="K24" s="19" t="str">
        <f>IFERROR(VLOOKUP(K$1,Лист1!$AW$5:$AX$32,2,0),"")</f>
        <v/>
      </c>
      <c r="L24" s="9" t="str">
        <f>IFERROR(INDEX(Лист1!$B$5:$B$32,MATCH(K$1,Лист1!$AW$5:$AW$32,0)),"")</f>
        <v/>
      </c>
      <c r="M24" s="19" t="str">
        <f>IFERROR(VLOOKUP(M$1,Лист1!$AW$5:$AX$32,2,0),"")</f>
        <v/>
      </c>
      <c r="N24" s="9" t="str">
        <f>IFERROR(INDEX(Лист1!$B$5:$B$32,MATCH(M$1,Лист1!$AW$5:$AW$32,0)),"")</f>
        <v/>
      </c>
      <c r="O24" s="19" t="str">
        <f>IFERROR(VLOOKUP(O$1,Лист1!$AW$5:$AX$32,2,0),"")</f>
        <v/>
      </c>
      <c r="P24" s="9" t="str">
        <f>IFERROR(INDEX(Лист1!$B$5:$B$32,MATCH(O$1,Лист1!$AW$5:$AW$32,0)),"")</f>
        <v/>
      </c>
      <c r="Q24" s="19" t="str">
        <f>IFERROR(VLOOKUP(Q$1,Лист1!$AW$5:$AX$32,2,0),"")</f>
        <v>География</v>
      </c>
      <c r="R24" s="9">
        <f>IFERROR(INDEX(Лист1!$B$5:$B$32,MATCH(Q$1,Лист1!$AW$5:$AW$32,0)),"")</f>
        <v>24</v>
      </c>
      <c r="S24" s="19" t="str">
        <f>IFERROR(VLOOKUP(S$1,Лист1!$AW$5:$AX$32,2,0),"")</f>
        <v/>
      </c>
      <c r="T24" s="9" t="str">
        <f>IFERROR(INDEX(Лист1!$B$5:$B$32,MATCH(S$1,Лист1!$AW$5:$AW$32,0)),"")</f>
        <v/>
      </c>
      <c r="U24" s="19" t="str">
        <f>IFERROR(VLOOKUP(U$1,Лист1!$AW$5:$AX$32,2,0),"")</f>
        <v/>
      </c>
      <c r="V24" s="9" t="str">
        <f>IFERROR(INDEX(Лист1!$B$5:$B$32,MATCH(U$1,Лист1!$AW$5:$AW$32,0)),"")</f>
        <v/>
      </c>
      <c r="W24" s="19" t="str">
        <f>IFERROR(VLOOKUP(W$1,Лист1!$AW$5:$AX$32,2,0),"")</f>
        <v>Русский язык</v>
      </c>
      <c r="X24" s="9">
        <f>IFERROR(INDEX(Лист1!$B$5:$B$32,MATCH(W$1,Лист1!$AW$5:$AW$32,0)),"")</f>
        <v>21</v>
      </c>
      <c r="Y24" s="19" t="str">
        <f>IFERROR(VLOOKUP(Y$1,Лист1!$AW$5:$AX$32,2,0),"")</f>
        <v>Технология</v>
      </c>
      <c r="Z24" s="9">
        <f>IFERROR(INDEX(Лист1!$B$5:$B$32,MATCH(Y$1,Лист1!$AW$5:$AW$32,0)),"")</f>
        <v>12</v>
      </c>
    </row>
    <row r="25" spans="1:26">
      <c r="A25" s="105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106"/>
    </row>
    <row r="26" spans="1:26">
      <c r="A26" s="101" t="s">
        <v>3</v>
      </c>
      <c r="B26" s="21">
        <v>1</v>
      </c>
      <c r="C26" s="4" t="str">
        <f>IFERROR(VLOOKUP(C$1,Лист1!$BB$5:$BC$32,2,0),"")</f>
        <v>История</v>
      </c>
      <c r="D26" s="6">
        <f>IFERROR(INDEX(Лист1!$B$5:$B$32,MATCH(C$1,Лист1!$BB$5:$BB$32,0)),"")</f>
        <v>30</v>
      </c>
      <c r="E26" s="4" t="str">
        <f>IFERROR(VLOOKUP(E$1,Лист1!$BB$5:$BC$32,2,0),"")</f>
        <v>Русский язык</v>
      </c>
      <c r="F26" s="6">
        <f>IFERROR(INDEX(Лист1!$B$5:$B$32,MATCH(E$1,Лист1!$BB$5:$BB$32,0)),"")</f>
        <v>23</v>
      </c>
      <c r="G26" s="4" t="str">
        <f>IFERROR(VLOOKUP(G$1,Лист1!$BB$5:$BC$32,2,0),"")</f>
        <v>Физкультура</v>
      </c>
      <c r="H26" s="6" t="str">
        <f>IFERROR(INDEX(Лист1!$B$5:$B$32,MATCH(G$1,Лист1!$BB$5:$BB$32,0)),"")</f>
        <v>11а</v>
      </c>
      <c r="I26" s="4" t="str">
        <f>IFERROR(VLOOKUP(I$1,Лист1!$BB$5:$BC$32,2,0),"")</f>
        <v>Технология</v>
      </c>
      <c r="J26" s="6">
        <f>IFERROR(INDEX(Лист1!$B$5:$B$32,MATCH(I$1,Лист1!$BB$5:$BB$32,0)),"")</f>
        <v>11</v>
      </c>
      <c r="K26" s="4" t="str">
        <f>IFERROR(VLOOKUP(K$1,Лист1!$BB$5:$BC$32,2,0),"")</f>
        <v>Иностранный язык</v>
      </c>
      <c r="L26" s="6">
        <f>IFERROR(INDEX(Лист1!$B$5:$B$32,MATCH(K$1,Лист1!$BB$5:$BB$32,0)),"")</f>
        <v>37</v>
      </c>
      <c r="M26" s="4" t="str">
        <f>IFERROR(VLOOKUP(M$1,Лист1!$BB$5:$BC$32,2,0),"")</f>
        <v>Литература</v>
      </c>
      <c r="N26" s="6">
        <f>IFERROR(INDEX(Лист1!$B$5:$B$32,MATCH(M$1,Лист1!$BB$5:$BB$32,0)),"")</f>
        <v>21</v>
      </c>
      <c r="O26" s="4" t="str">
        <f>IFERROR(VLOOKUP(O$1,Лист1!$BB$5:$BC$32,2,0),"")</f>
        <v>Биология</v>
      </c>
      <c r="P26" s="6">
        <f>IFERROR(INDEX(Лист1!$B$5:$B$32,MATCH(O$1,Лист1!$BB$5:$BB$32,0)),"")</f>
        <v>28</v>
      </c>
      <c r="Q26" s="4" t="str">
        <f>IFERROR(VLOOKUP(Q$1,Лист1!$BB$5:$BC$32,2,0),"")</f>
        <v>Химия</v>
      </c>
      <c r="R26" s="6">
        <f>IFERROR(INDEX(Лист1!$B$5:$B$32,MATCH(Q$1,Лист1!$BB$5:$BB$32,0)),"")</f>
        <v>27</v>
      </c>
      <c r="S26" s="4" t="str">
        <f>IFERROR(VLOOKUP(S$1,Лист1!$BB$5:$BC$32,2,0),"")</f>
        <v>Литература</v>
      </c>
      <c r="T26" s="6">
        <f>IFERROR(INDEX(Лист1!$B$5:$B$32,MATCH(S$1,Лист1!$BB$5:$BB$32,0)),"")</f>
        <v>16</v>
      </c>
      <c r="U26" s="4" t="str">
        <f>IFERROR(VLOOKUP(U$1,Лист1!$BB$5:$BC$32,2,0),"")</f>
        <v>Русский язык</v>
      </c>
      <c r="V26" s="6">
        <f>IFERROR(INDEX(Лист1!$B$5:$B$32,MATCH(U$1,Лист1!$BB$5:$BB$32,0)),"")</f>
        <v>20</v>
      </c>
      <c r="W26" s="4" t="str">
        <f>IFERROR(VLOOKUP(W$1,Лист1!$BB$5:$BC$32,2,0),"")</f>
        <v>Математика</v>
      </c>
      <c r="X26" s="6">
        <f>IFERROR(INDEX(Лист1!$B$5:$B$32,MATCH(W$1,Лист1!$BB$5:$BB$32,0)),"")</f>
        <v>22</v>
      </c>
      <c r="Y26" s="4" t="str">
        <f>IFERROR(VLOOKUP(Y$1,Лист1!$BB$5:$BC$32,2,0),"")</f>
        <v>ИКТ</v>
      </c>
      <c r="Z26" s="6">
        <f>IFERROR(INDEX(Лист1!$B$5:$B$32,MATCH(Y$1,Лист1!$BB$5:$BB$32,0)),"")</f>
        <v>33</v>
      </c>
    </row>
    <row r="27" spans="1:26">
      <c r="A27" s="102"/>
      <c r="B27" s="14">
        <v>2</v>
      </c>
      <c r="C27" s="18" t="str">
        <f>IFERROR(VLOOKUP(C$1,Лист1!$BD$5:$BE$32,2,0),"")</f>
        <v>Математика</v>
      </c>
      <c r="D27" s="8">
        <f>IFERROR(INDEX(Лист1!$B$5:$B$32,MATCH(C$1,Лист1!$BD$5:$BD$32,0)),"")</f>
        <v>13</v>
      </c>
      <c r="E27" s="18" t="str">
        <f>IFERROR(VLOOKUP(E$1,Лист1!$BD$5:$BE$32,2,0),"")</f>
        <v>Математика</v>
      </c>
      <c r="F27" s="8" t="str">
        <f>IFERROR(INDEX(Лист1!$B$5:$B$32,MATCH(E$1,Лист1!$BD$5:$BD$32,0)),"")</f>
        <v xml:space="preserve"> </v>
      </c>
      <c r="G27" s="18" t="str">
        <f>IFERROR(VLOOKUP(G$1,Лист1!$BD$5:$BE$32,2,0),"")</f>
        <v>Литература</v>
      </c>
      <c r="H27" s="8">
        <f>IFERROR(INDEX(Лист1!$B$5:$B$32,MATCH(G$1,Лист1!$BD$5:$BD$32,0)),"")</f>
        <v>21</v>
      </c>
      <c r="I27" s="18" t="str">
        <f>IFERROR(VLOOKUP(I$1,Лист1!$BD$5:$BE$32,2,0),"")</f>
        <v>ИКТ</v>
      </c>
      <c r="J27" s="8">
        <f>IFERROR(INDEX(Лист1!$B$5:$B$32,MATCH(I$1,Лист1!$BD$5:$BD$32,0)),"")</f>
        <v>33</v>
      </c>
      <c r="K27" s="18" t="str">
        <f>IFERROR(VLOOKUP(K$1,Лист1!$BD$5:$BE$32,2,0),"")</f>
        <v>Геометрия</v>
      </c>
      <c r="L27" s="8">
        <f>IFERROR(INDEX(Лист1!$B$5:$B$32,MATCH(K$1,Лист1!$BD$5:$BD$32,0)),"")</f>
        <v>22</v>
      </c>
      <c r="M27" s="18" t="str">
        <f>IFERROR(VLOOKUP(M$1,Лист1!$BD$5:$BE$32,2,0),"")</f>
        <v>Русский язык</v>
      </c>
      <c r="N27" s="8">
        <f>IFERROR(INDEX(Лист1!$B$5:$B$32,MATCH(M$1,Лист1!$BD$5:$BD$32,0)),"")</f>
        <v>23</v>
      </c>
      <c r="O27" s="18" t="str">
        <f>IFERROR(VLOOKUP(O$1,Лист1!$BD$5:$BE$32,2,0),"")</f>
        <v>Русский язык</v>
      </c>
      <c r="P27" s="8">
        <f>IFERROR(INDEX(Лист1!$B$5:$B$32,MATCH(O$1,Лист1!$BD$5:$BD$32,0)),"")</f>
        <v>20</v>
      </c>
      <c r="Q27" s="18" t="str">
        <f>IFERROR(VLOOKUP(Q$1,Лист1!$BD$5:$BE$32,2,0),"")</f>
        <v>Иностранный язык</v>
      </c>
      <c r="R27" s="8">
        <f>IFERROR(INDEX(Лист1!$B$5:$B$32,MATCH(Q$1,Лист1!$BD$5:$BD$32,0)),"")</f>
        <v>36</v>
      </c>
      <c r="S27" s="18" t="str">
        <f>IFERROR(VLOOKUP(S$1,Лист1!$BD$5:$BE$32,2,0),"")</f>
        <v>Русский язык</v>
      </c>
      <c r="T27" s="8">
        <f>IFERROR(INDEX(Лист1!$B$5:$B$32,MATCH(S$1,Лист1!$BD$5:$BD$32,0)),"")</f>
        <v>16</v>
      </c>
      <c r="U27" s="18" t="str">
        <f>IFERROR(VLOOKUP(U$1,Лист1!$BD$5:$BE$32,2,0),"")</f>
        <v>Биология</v>
      </c>
      <c r="V27" s="8">
        <f>IFERROR(INDEX(Лист1!$B$5:$B$32,MATCH(U$1,Лист1!$BD$5:$BD$32,0)),"")</f>
        <v>28</v>
      </c>
      <c r="W27" s="18" t="str">
        <f>IFERROR(VLOOKUP(W$1,Лист1!$BD$5:$BE$32,2,0),"")</f>
        <v>Физкультура</v>
      </c>
      <c r="X27" s="8" t="str">
        <f>IFERROR(INDEX(Лист1!$B$5:$B$32,MATCH(W$1,Лист1!$BD$5:$BD$32,0)),"")</f>
        <v>11а</v>
      </c>
      <c r="Y27" s="18" t="str">
        <f>IFERROR(VLOOKUP(Y$1,Лист1!$BD$5:$BE$32,2,0),"")</f>
        <v>Химия</v>
      </c>
      <c r="Z27" s="8">
        <f>IFERROR(INDEX(Лист1!$B$5:$B$32,MATCH(Y$1,Лист1!$BD$5:$BD$32,0)),"")</f>
        <v>27</v>
      </c>
    </row>
    <row r="28" spans="1:26">
      <c r="A28" s="102"/>
      <c r="B28" s="14">
        <v>3</v>
      </c>
      <c r="C28" s="18" t="str">
        <f>IFERROR(VLOOKUP(C$1,Лист1!$BF$5:$BG$32,2,0),"")</f>
        <v>Русский язык</v>
      </c>
      <c r="D28" s="8">
        <f>IFERROR(INDEX(Лист1!$B$5:$B$32,MATCH(C$1,Лист1!$BF$5:$BF$32,0)),"")</f>
        <v>16</v>
      </c>
      <c r="E28" s="18" t="str">
        <f>IFERROR(VLOOKUP(E$1,Лист1!$BF$5:$BG$32,2,0),"")</f>
        <v>Русский язык</v>
      </c>
      <c r="F28" s="8">
        <f>IFERROR(INDEX(Лист1!$B$5:$B$32,MATCH(E$1,Лист1!$BF$5:$BF$32,0)),"")</f>
        <v>23</v>
      </c>
      <c r="G28" s="18" t="str">
        <f>IFERROR(VLOOKUP(G$1,Лист1!$BF$5:$BG$32,2,0),"")</f>
        <v>Обществознание</v>
      </c>
      <c r="H28" s="8">
        <f>IFERROR(INDEX(Лист1!$B$5:$B$32,MATCH(G$1,Лист1!$BF$5:$BF$32,0)),"")</f>
        <v>30</v>
      </c>
      <c r="I28" s="18" t="str">
        <f>IFERROR(VLOOKUP(I$1,Лист1!$BF$5:$BG$32,2,0),"")</f>
        <v>Русский язык</v>
      </c>
      <c r="J28" s="8">
        <f>IFERROR(INDEX(Лист1!$B$5:$B$32,MATCH(I$1,Лист1!$BF$5:$BF$32,0)),"")</f>
        <v>20</v>
      </c>
      <c r="K28" s="18" t="str">
        <f>IFERROR(VLOOKUP(K$1,Лист1!$BF$5:$BG$32,2,0),"")</f>
        <v>Музыка</v>
      </c>
      <c r="L28" s="8" t="str">
        <f>IFERROR(INDEX(Лист1!$B$5:$B$32,MATCH(K$1,Лист1!$BF$5:$BF$32,0)),"")</f>
        <v xml:space="preserve"> </v>
      </c>
      <c r="M28" s="18" t="str">
        <f>IFERROR(VLOOKUP(M$1,Лист1!$BF$5:$BG$32,2,0),"")</f>
        <v>Технология</v>
      </c>
      <c r="N28" s="8">
        <f>IFERROR(INDEX(Лист1!$B$5:$B$32,MATCH(M$1,Лист1!$BF$5:$BF$32,0)),"")</f>
        <v>33</v>
      </c>
      <c r="O28" s="18" t="str">
        <f>IFERROR(VLOOKUP(O$1,Лист1!$BF$5:$BG$32,2,0),"")</f>
        <v>Иностранный язык</v>
      </c>
      <c r="P28" s="8">
        <f>IFERROR(INDEX(Лист1!$B$5:$B$32,MATCH(O$1,Лист1!$BF$5:$BF$32,0)),"")</f>
        <v>37</v>
      </c>
      <c r="Q28" s="18" t="str">
        <f>IFERROR(VLOOKUP(Q$1,Лист1!$BF$5:$BG$32,2,0),"")</f>
        <v>Математика</v>
      </c>
      <c r="R28" s="8">
        <f>IFERROR(INDEX(Лист1!$B$5:$B$32,MATCH(Q$1,Лист1!$BF$5:$BF$32,0)),"")</f>
        <v>22</v>
      </c>
      <c r="S28" s="18" t="str">
        <f>IFERROR(VLOOKUP(S$1,Лист1!$BF$5:$BG$32,2,0),"")</f>
        <v>Физика</v>
      </c>
      <c r="T28" s="8">
        <f>IFERROR(INDEX(Лист1!$B$5:$B$32,MATCH(S$1,Лист1!$BF$5:$BF$32,0)),"")</f>
        <v>29</v>
      </c>
      <c r="U28" s="18" t="str">
        <f>IFERROR(VLOOKUP(U$1,Лист1!$BF$5:$BG$32,2,0),"")</f>
        <v>История</v>
      </c>
      <c r="V28" s="8" t="str">
        <f>IFERROR(INDEX(Лист1!$B$5:$B$32,MATCH(U$1,Лист1!$BF$5:$BF$32,0)),"")</f>
        <v xml:space="preserve"> </v>
      </c>
      <c r="W28" s="18" t="str">
        <f>IFERROR(VLOOKUP(W$1,Лист1!$BF$5:$BG$32,2,0),"")</f>
        <v>Химия</v>
      </c>
      <c r="X28" s="8">
        <f>IFERROR(INDEX(Лист1!$B$5:$B$32,MATCH(W$1,Лист1!$BF$5:$BF$32,0)),"")</f>
        <v>27</v>
      </c>
      <c r="Y28" s="18" t="str">
        <f>IFERROR(VLOOKUP(Y$1,Лист1!$BF$5:$BG$32,2,0),"")</f>
        <v>Физкультура</v>
      </c>
      <c r="Z28" s="8" t="str">
        <f>IFERROR(INDEX(Лист1!$B$5:$B$32,MATCH(Y$1,Лист1!$BF$5:$BF$32,0)),"")</f>
        <v>11а</v>
      </c>
    </row>
    <row r="29" spans="1:26">
      <c r="A29" s="102"/>
      <c r="B29" s="14">
        <v>4</v>
      </c>
      <c r="C29" s="18" t="str">
        <f>IFERROR(VLOOKUP(C$1,Лист1!$BH$5:$BI$32,2,0),"")</f>
        <v>Иностранный язык</v>
      </c>
      <c r="D29" s="8">
        <f>IFERROR(INDEX(Лист1!$B$5:$B$32,MATCH(C$1,Лист1!$BH$5:$BH$32,0)),"")</f>
        <v>37</v>
      </c>
      <c r="E29" s="18" t="str">
        <f>IFERROR(VLOOKUP(E$1,Лист1!$BH$5:$BI$32,2,0),"")</f>
        <v>Обществознание</v>
      </c>
      <c r="F29" s="8">
        <f>IFERROR(INDEX(Лист1!$B$5:$B$32,MATCH(E$1,Лист1!$BH$5:$BH$32,0)),"")</f>
        <v>30</v>
      </c>
      <c r="G29" s="18" t="str">
        <f>IFERROR(VLOOKUP(G$1,Лист1!$BH$5:$BI$32,2,0),"")</f>
        <v>Русский язык</v>
      </c>
      <c r="H29" s="8">
        <f>IFERROR(INDEX(Лист1!$B$5:$B$32,MATCH(G$1,Лист1!$BH$5:$BH$32,0)),"")</f>
        <v>23</v>
      </c>
      <c r="I29" s="18" t="str">
        <f>IFERROR(VLOOKUP(I$1,Лист1!$BH$5:$BI$32,2,0),"")</f>
        <v>Математика</v>
      </c>
      <c r="J29" s="8" t="str">
        <f>IFERROR(INDEX(Лист1!$B$5:$B$32,MATCH(I$1,Лист1!$BH$5:$BH$32,0)),"")</f>
        <v xml:space="preserve"> </v>
      </c>
      <c r="K29" s="18" t="str">
        <f>IFERROR(VLOOKUP(K$1,Лист1!$BH$5:$BI$32,2,0),"")</f>
        <v>Русский язык</v>
      </c>
      <c r="L29" s="8">
        <f>IFERROR(INDEX(Лист1!$B$5:$B$32,MATCH(K$1,Лист1!$BH$5:$BH$32,0)),"")</f>
        <v>20</v>
      </c>
      <c r="M29" s="18" t="str">
        <f>IFERROR(VLOOKUP(M$1,Лист1!$BH$5:$BI$32,2,0),"")</f>
        <v>Технология</v>
      </c>
      <c r="N29" s="8">
        <f>IFERROR(INDEX(Лист1!$B$5:$B$32,MATCH(M$1,Лист1!$BH$5:$BH$32,0)),"")</f>
        <v>33</v>
      </c>
      <c r="O29" s="18" t="str">
        <f>IFERROR(VLOOKUP(O$1,Лист1!$BH$5:$BI$32,2,0),"")</f>
        <v>Математика</v>
      </c>
      <c r="P29" s="8">
        <f>IFERROR(INDEX(Лист1!$B$5:$B$32,MATCH(O$1,Лист1!$BH$5:$BH$32,0)),"")</f>
        <v>22</v>
      </c>
      <c r="Q29" s="18" t="str">
        <f>IFERROR(VLOOKUP(Q$1,Лист1!$BH$5:$BI$32,2,0),"")</f>
        <v>Биология</v>
      </c>
      <c r="R29" s="8">
        <f>IFERROR(INDEX(Лист1!$B$5:$B$32,MATCH(Q$1,Лист1!$BH$5:$BH$32,0)),"")</f>
        <v>28</v>
      </c>
      <c r="S29" s="18" t="str">
        <f>IFERROR(VLOOKUP(S$1,Лист1!$BH$5:$BI$32,2,0),"")</f>
        <v>История</v>
      </c>
      <c r="T29" s="8" t="str">
        <f>IFERROR(INDEX(Лист1!$B$5:$B$32,MATCH(S$1,Лист1!$BH$5:$BH$32,0)),"")</f>
        <v xml:space="preserve"> </v>
      </c>
      <c r="U29" s="18" t="str">
        <f>IFERROR(VLOOKUP(U$1,Лист1!$BH$5:$BI$32,2,0),"")</f>
        <v>Математика</v>
      </c>
      <c r="V29" s="8">
        <f>IFERROR(INDEX(Лист1!$B$5:$B$32,MATCH(U$1,Лист1!$BH$5:$BH$32,0)),"")</f>
        <v>13</v>
      </c>
      <c r="W29" s="18" t="str">
        <f>IFERROR(VLOOKUP(W$1,Лист1!$BH$5:$BI$32,2,0),"")</f>
        <v>Физика</v>
      </c>
      <c r="X29" s="8">
        <f>IFERROR(INDEX(Лист1!$B$5:$B$32,MATCH(W$1,Лист1!$BH$5:$BH$32,0)),"")</f>
        <v>29</v>
      </c>
      <c r="Y29" s="18" t="str">
        <f>IFERROR(VLOOKUP(Y$1,Лист1!$BH$5:$BI$32,2,0),"")</f>
        <v>Литература</v>
      </c>
      <c r="Z29" s="8">
        <f>IFERROR(INDEX(Лист1!$B$5:$B$32,MATCH(Y$1,Лист1!$BH$5:$BH$32,0)),"")</f>
        <v>16</v>
      </c>
    </row>
    <row r="30" spans="1:26">
      <c r="A30" s="102"/>
      <c r="B30" s="14">
        <v>5</v>
      </c>
      <c r="C30" s="18" t="str">
        <f>IFERROR(VLOOKUP(C$1,Лист1!$BJ$5:$BK$32,2,0),"")</f>
        <v>Русский язык</v>
      </c>
      <c r="D30" s="8">
        <f>IFERROR(INDEX(Лист1!$B$5:$B$32,MATCH(C$1,Лист1!$BJ$5:$BJ$32,0)),"")</f>
        <v>16</v>
      </c>
      <c r="E30" s="18" t="str">
        <f>IFERROR(VLOOKUP(E$1,Лист1!$BJ$5:$BK$32,2,0),"")</f>
        <v>История</v>
      </c>
      <c r="F30" s="8">
        <f>IFERROR(INDEX(Лист1!$B$5:$B$32,MATCH(E$1,Лист1!$BJ$5:$BJ$32,0)),"")</f>
        <v>30</v>
      </c>
      <c r="G30" s="18" t="str">
        <f>IFERROR(VLOOKUP(G$1,Лист1!$BJ$5:$BK$32,2,0),"")</f>
        <v>Математика</v>
      </c>
      <c r="H30" s="8" t="str">
        <f>IFERROR(INDEX(Лист1!$B$5:$B$32,MATCH(G$1,Лист1!$BJ$5:$BJ$32,0)),"")</f>
        <v xml:space="preserve"> </v>
      </c>
      <c r="I30" s="18" t="str">
        <f>IFERROR(VLOOKUP(I$1,Лист1!$BJ$5:$BK$32,2,0),"")</f>
        <v>Русский язык</v>
      </c>
      <c r="J30" s="8">
        <f>IFERROR(INDEX(Лист1!$B$5:$B$32,MATCH(I$1,Лист1!$BJ$5:$BJ$32,0)),"")</f>
        <v>20</v>
      </c>
      <c r="K30" s="18" t="str">
        <f>IFERROR(VLOOKUP(K$1,Лист1!$BJ$5:$BK$32,2,0),"")</f>
        <v>Физкультура</v>
      </c>
      <c r="L30" s="8" t="str">
        <f>IFERROR(INDEX(Лист1!$B$5:$B$32,MATCH(K$1,Лист1!$BJ$5:$BJ$32,0)),"")</f>
        <v>11а</v>
      </c>
      <c r="M30" s="18" t="str">
        <f>IFERROR(VLOOKUP(M$1,Лист1!$BJ$5:$BK$32,2,0),"")</f>
        <v>Иностранный язык</v>
      </c>
      <c r="N30" s="8">
        <f>IFERROR(INDEX(Лист1!$B$5:$B$32,MATCH(M$1,Лист1!$BJ$5:$BJ$32,0)),"")</f>
        <v>37</v>
      </c>
      <c r="O30" s="18" t="str">
        <f>IFERROR(VLOOKUP(O$1,Лист1!$BJ$5:$BK$32,2,0),"")</f>
        <v>История</v>
      </c>
      <c r="P30" s="8" t="str">
        <f>IFERROR(INDEX(Лист1!$B$5:$B$32,MATCH(O$1,Лист1!$BJ$5:$BJ$32,0)),"")</f>
        <v xml:space="preserve"> </v>
      </c>
      <c r="Q30" s="18" t="str">
        <f>IFERROR(VLOOKUP(Q$1,Лист1!$BJ$5:$BK$32,2,0),"")</f>
        <v>Русский язык</v>
      </c>
      <c r="R30" s="8">
        <f>IFERROR(INDEX(Лист1!$B$5:$B$32,MATCH(Q$1,Лист1!$BJ$5:$BJ$32,0)),"")</f>
        <v>23</v>
      </c>
      <c r="S30" s="18" t="str">
        <f>IFERROR(VLOOKUP(S$1,Лист1!$BJ$5:$BK$32,2,0),"")</f>
        <v>Биология</v>
      </c>
      <c r="T30" s="8">
        <f>IFERROR(INDEX(Лист1!$B$5:$B$32,MATCH(S$1,Лист1!$BJ$5:$BJ$32,0)),"")</f>
        <v>28</v>
      </c>
      <c r="U30" s="18" t="str">
        <f>IFERROR(VLOOKUP(U$1,Лист1!$BJ$5:$BK$32,2,0),"")</f>
        <v>Физика</v>
      </c>
      <c r="V30" s="8">
        <f>IFERROR(INDEX(Лист1!$B$5:$B$32,MATCH(U$1,Лист1!$BJ$5:$BJ$32,0)),"")</f>
        <v>29</v>
      </c>
      <c r="W30" s="18" t="str">
        <f>IFERROR(VLOOKUP(W$1,Лист1!$BJ$5:$BK$32,2,0),"")</f>
        <v>ИКТ</v>
      </c>
      <c r="X30" s="8">
        <f>IFERROR(INDEX(Лист1!$B$5:$B$32,MATCH(W$1,Лист1!$BJ$5:$BJ$32,0)),"")</f>
        <v>33</v>
      </c>
      <c r="Y30" s="18" t="str">
        <f>IFERROR(VLOOKUP(Y$1,Лист1!$BJ$5:$BK$32,2,0),"")</f>
        <v>Математика</v>
      </c>
      <c r="Z30" s="8">
        <f>IFERROR(INDEX(Лист1!$B$5:$B$32,MATCH(Y$1,Лист1!$BJ$5:$BJ$32,0)),"")</f>
        <v>22</v>
      </c>
    </row>
    <row r="31" spans="1:26">
      <c r="A31" s="102"/>
      <c r="B31" s="14">
        <v>6</v>
      </c>
      <c r="C31" s="18" t="str">
        <f>IFERROR(VLOOKUP(C$1,Лист1!$BL$5:$BM$32,2,0),"")</f>
        <v/>
      </c>
      <c r="D31" s="8" t="str">
        <f>IFERROR(INDEX(Лист1!$B$5:$B$32,MATCH(C$1,Лист1!$BL$5:$BL$32,0)),"")</f>
        <v/>
      </c>
      <c r="E31" s="18" t="str">
        <f>IFERROR(VLOOKUP(E$1,Лист1!$BL$5:$BM$32,2,0),"")</f>
        <v>Литература</v>
      </c>
      <c r="F31" s="8">
        <f>IFERROR(INDEX(Лист1!$B$5:$B$32,MATCH(E$1,Лист1!$BL$5:$BL$32,0)),"")</f>
        <v>23</v>
      </c>
      <c r="G31" s="18" t="str">
        <f>IFERROR(VLOOKUP(G$1,Лист1!$BL$5:$BM$32,2,0),"")</f>
        <v>Иностранный язык</v>
      </c>
      <c r="H31" s="8">
        <f>IFERROR(INDEX(Лист1!$B$5:$B$32,MATCH(G$1,Лист1!$BL$5:$BL$32,0)),"")</f>
        <v>37</v>
      </c>
      <c r="I31" s="18" t="str">
        <f>IFERROR(VLOOKUP(I$1,Лист1!$BL$5:$BM$32,2,0),"")</f>
        <v>ИКТ</v>
      </c>
      <c r="J31" s="8">
        <f>IFERROR(INDEX(Лист1!$B$5:$B$32,MATCH(I$1,Лист1!$BL$5:$BL$32,0)),"")</f>
        <v>33</v>
      </c>
      <c r="K31" s="18" t="str">
        <f>IFERROR(VLOOKUP(K$1,Лист1!$BL$5:$BM$32,2,0),"")</f>
        <v>Физика</v>
      </c>
      <c r="L31" s="8">
        <f>IFERROR(INDEX(Лист1!$B$5:$B$32,MATCH(K$1,Лист1!$BL$5:$BL$32,0)),"")</f>
        <v>29</v>
      </c>
      <c r="M31" s="18" t="str">
        <f>IFERROR(VLOOKUP(M$1,Лист1!$BL$5:$BM$32,2,0),"")</f>
        <v>Алгебра</v>
      </c>
      <c r="N31" s="8" t="str">
        <f>IFERROR(INDEX(Лист1!$B$5:$B$32,MATCH(M$1,Лист1!$BL$5:$BL$32,0)),"")</f>
        <v xml:space="preserve"> </v>
      </c>
      <c r="O31" s="18" t="str">
        <f>IFERROR(VLOOKUP(O$1,Лист1!$BL$5:$BM$32,2,0),"")</f>
        <v>Литература</v>
      </c>
      <c r="P31" s="8">
        <f>IFERROR(INDEX(Лист1!$B$5:$B$32,MATCH(O$1,Лист1!$BL$5:$BL$32,0)),"")</f>
        <v>20</v>
      </c>
      <c r="Q31" s="18" t="str">
        <f>IFERROR(VLOOKUP(Q$1,Лист1!$BL$5:$BM$32,2,0),"")</f>
        <v>История</v>
      </c>
      <c r="R31" s="8" t="str">
        <f>IFERROR(INDEX(Лист1!$B$5:$B$32,MATCH(Q$1,Лист1!$BL$5:$BL$32,0)),"")</f>
        <v xml:space="preserve"> </v>
      </c>
      <c r="S31" s="18" t="str">
        <f>IFERROR(VLOOKUP(S$1,Лист1!$BL$5:$BM$32,2,0),"")</f>
        <v>Математика</v>
      </c>
      <c r="T31" s="8">
        <f>IFERROR(INDEX(Лист1!$B$5:$B$32,MATCH(S$1,Лист1!$BL$5:$BL$32,0)),"")</f>
        <v>13</v>
      </c>
      <c r="U31" s="18" t="str">
        <f>IFERROR(VLOOKUP(U$1,Лист1!$BL$5:$BM$32,2,0),"")</f>
        <v>Физкультура</v>
      </c>
      <c r="V31" s="8" t="str">
        <f>IFERROR(INDEX(Лист1!$B$5:$B$32,MATCH(U$1,Лист1!$BL$5:$BL$32,0)),"")</f>
        <v>11а</v>
      </c>
      <c r="W31" s="18" t="str">
        <f>IFERROR(VLOOKUP(W$1,Лист1!$BL$5:$BM$32,2,0),"")</f>
        <v>Биология</v>
      </c>
      <c r="X31" s="8">
        <f>IFERROR(INDEX(Лист1!$B$5:$B$32,MATCH(W$1,Лист1!$BL$5:$BL$32,0)),"")</f>
        <v>28</v>
      </c>
      <c r="Y31" s="18" t="str">
        <f>IFERROR(VLOOKUP(Y$1,Лист1!$BL$5:$BM$32,2,0),"")</f>
        <v>Русский язык</v>
      </c>
      <c r="Z31" s="8">
        <f>IFERROR(INDEX(Лист1!$B$5:$B$32,MATCH(Y$1,Лист1!$BL$5:$BL$32,0)),"")</f>
        <v>16</v>
      </c>
    </row>
    <row r="32" spans="1:26">
      <c r="A32" s="103"/>
      <c r="B32" s="25">
        <v>7</v>
      </c>
      <c r="C32" s="19" t="str">
        <f>IFERROR(VLOOKUP(C$1,Лист1!$BN$5:$BO$32,2,0),"")</f>
        <v/>
      </c>
      <c r="D32" s="9" t="str">
        <f>IFERROR(INDEX(Лист1!$B$5:$B$32,MATCH(C$1,Лист1!$BN$5:$BN$32,0)),"")</f>
        <v/>
      </c>
      <c r="E32" s="19" t="str">
        <f>IFERROR(VLOOKUP(E$1,Лист1!$BN$5:$BO$32,2,0),"")</f>
        <v/>
      </c>
      <c r="F32" s="9" t="str">
        <f>IFERROR(INDEX(Лист1!$B$5:$B$32,MATCH(E$1,Лист1!$BN$5:$BN$32,0)),"")</f>
        <v/>
      </c>
      <c r="G32" s="19" t="str">
        <f>IFERROR(VLOOKUP(G$1,Лист1!$BN$5:$BO$32,2,0),"")</f>
        <v/>
      </c>
      <c r="H32" s="9" t="str">
        <f>IFERROR(INDEX(Лист1!$B$5:$B$32,MATCH(G$1,Лист1!$BN$5:$BN$32,0)),"")</f>
        <v/>
      </c>
      <c r="I32" s="19" t="str">
        <f>IFERROR(VLOOKUP(I$1,Лист1!$BN$5:$BO$32,2,0),"")</f>
        <v>Технология</v>
      </c>
      <c r="J32" s="9">
        <f>IFERROR(INDEX(Лист1!$B$5:$B$32,MATCH(I$1,Лист1!$BN$5:$BN$32,0)),"")</f>
        <v>11</v>
      </c>
      <c r="K32" s="19" t="str">
        <f>IFERROR(VLOOKUP(K$1,Лист1!$BN$5:$BO$32,2,0),"")</f>
        <v/>
      </c>
      <c r="L32" s="9" t="str">
        <f>IFERROR(INDEX(Лист1!$B$5:$B$32,MATCH(K$1,Лист1!$BN$5:$BN$32,0)),"")</f>
        <v/>
      </c>
      <c r="M32" s="19" t="str">
        <f>IFERROR(VLOOKUP(M$1,Лист1!$BN$5:$BO$32,2,0),"")</f>
        <v>Физика</v>
      </c>
      <c r="N32" s="9">
        <f>IFERROR(INDEX(Лист1!$B$5:$B$32,MATCH(M$1,Лист1!$BN$5:$BN$32,0)),"")</f>
        <v>29</v>
      </c>
      <c r="O32" s="19" t="str">
        <f>IFERROR(VLOOKUP(O$1,Лист1!$BN$5:$BO$32,2,0),"")</f>
        <v>Физкультура</v>
      </c>
      <c r="P32" s="9" t="str">
        <f>IFERROR(INDEX(Лист1!$B$5:$B$32,MATCH(O$1,Лист1!$BN$5:$BN$32,0)),"")</f>
        <v>11а</v>
      </c>
      <c r="Q32" s="19" t="str">
        <f>IFERROR(VLOOKUP(Q$1,Лист1!$BN$5:$BO$32,2,0),"")</f>
        <v/>
      </c>
      <c r="R32" s="9" t="str">
        <f>IFERROR(INDEX(Лист1!$B$5:$B$32,MATCH(Q$1,Лист1!$BN$5:$BN$32,0)),"")</f>
        <v/>
      </c>
      <c r="S32" s="19" t="str">
        <f>IFERROR(VLOOKUP(S$1,Лист1!$BN$5:$BO$32,2,0),"")</f>
        <v/>
      </c>
      <c r="T32" s="9" t="str">
        <f>IFERROR(INDEX(Лист1!$B$5:$B$32,MATCH(S$1,Лист1!$BN$5:$BN$32,0)),"")</f>
        <v/>
      </c>
      <c r="U32" s="19" t="str">
        <f>IFERROR(VLOOKUP(U$1,Лист1!$BN$5:$BO$32,2,0),"")</f>
        <v>МХК</v>
      </c>
      <c r="V32" s="9">
        <f>IFERROR(INDEX(Лист1!$B$5:$B$32,MATCH(U$1,Лист1!$BN$5:$BN$32,0)),"")</f>
        <v>20</v>
      </c>
      <c r="W32" s="19" t="str">
        <f>IFERROR(VLOOKUP(W$1,Лист1!$BN$5:$BO$32,2,0),"")</f>
        <v>История</v>
      </c>
      <c r="X32" s="9" t="str">
        <f>IFERROR(INDEX(Лист1!$B$5:$B$32,MATCH(W$1,Лист1!$BN$5:$BN$32,0)),"")</f>
        <v xml:space="preserve"> </v>
      </c>
      <c r="Y32" s="19" t="str">
        <f>IFERROR(VLOOKUP(Y$1,Лист1!$BN$5:$BO$32,2,0),"")</f>
        <v>МХК</v>
      </c>
      <c r="Z32" s="9">
        <f>IFERROR(INDEX(Лист1!$B$5:$B$32,MATCH(Y$1,Лист1!$BN$5:$BN$32,0)),"")</f>
        <v>16</v>
      </c>
    </row>
    <row r="33" spans="1:26">
      <c r="A33" s="105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106"/>
    </row>
    <row r="34" spans="1:26">
      <c r="A34" s="101" t="s">
        <v>4</v>
      </c>
      <c r="B34" s="21">
        <v>1</v>
      </c>
      <c r="C34" s="4" t="str">
        <f>IFERROR(VLOOKUP(C$1,Лист1!$BS$5:$BT$32,2,0),"")</f>
        <v>Технология</v>
      </c>
      <c r="D34" s="6">
        <f>IFERROR(INDEX(Лист1!$B$5:$B$32,MATCH(C$1,Лист1!$BS$5:$BS$32,0)),"")</f>
        <v>11</v>
      </c>
      <c r="E34" s="4" t="str">
        <f>IFERROR(VLOOKUP(E$1,Лист1!$BS$5:$BT$32,2,0),"")</f>
        <v>Иностранный язык</v>
      </c>
      <c r="F34" s="6">
        <f>IFERROR(INDEX(Лист1!$B$5:$B$32,MATCH(E$1,Лист1!$BS$5:$BS$32,0)),"")</f>
        <v>37</v>
      </c>
      <c r="G34" s="4" t="str">
        <f>IFERROR(VLOOKUP(G$1,Лист1!$BS$5:$BT$32,2,0),"")</f>
        <v>Биология</v>
      </c>
      <c r="H34" s="6">
        <f>IFERROR(INDEX(Лист1!$B$5:$B$32,MATCH(G$1,Лист1!$BS$5:$BS$32,0)),"")</f>
        <v>28</v>
      </c>
      <c r="I34" s="4" t="str">
        <f>IFERROR(VLOOKUP(I$1,Лист1!$BS$5:$BT$32,2,0),"")</f>
        <v>Математика</v>
      </c>
      <c r="J34" s="6" t="str">
        <f>IFERROR(INDEX(Лист1!$B$5:$B$32,MATCH(I$1,Лист1!$BS$5:$BS$32,0)),"")</f>
        <v xml:space="preserve"> </v>
      </c>
      <c r="K34" s="4" t="str">
        <f>IFERROR(VLOOKUP(K$1,Лист1!$BS$5:$BT$32,2,0),"")</f>
        <v>Русский язык</v>
      </c>
      <c r="L34" s="6">
        <f>IFERROR(INDEX(Лист1!$B$5:$B$32,MATCH(K$1,Лист1!$BS$5:$BS$32,0)),"")</f>
        <v>20</v>
      </c>
      <c r="M34" s="4" t="str">
        <f>IFERROR(VLOOKUP(M$1,Лист1!$BS$5:$BT$32,2,0),"")</f>
        <v>Русский язык</v>
      </c>
      <c r="N34" s="6">
        <f>IFERROR(INDEX(Лист1!$B$5:$B$32,MATCH(M$1,Лист1!$BS$5:$BS$32,0)),"")</f>
        <v>23</v>
      </c>
      <c r="O34" s="4" t="str">
        <f>IFERROR(VLOOKUP(O$1,Лист1!$BS$5:$BT$32,2,0),"")</f>
        <v>География</v>
      </c>
      <c r="P34" s="6">
        <f>IFERROR(INDEX(Лист1!$B$5:$B$32,MATCH(O$1,Лист1!$BS$5:$BS$32,0)),"")</f>
        <v>24</v>
      </c>
      <c r="Q34" s="4" t="str">
        <f>IFERROR(VLOOKUP(Q$1,Лист1!$BS$5:$BT$32,2,0),"")</f>
        <v>Математика</v>
      </c>
      <c r="R34" s="6">
        <f>IFERROR(INDEX(Лист1!$B$5:$B$32,MATCH(Q$1,Лист1!$BS$5:$BS$32,0)),"")</f>
        <v>22</v>
      </c>
      <c r="S34" s="4" t="str">
        <f>IFERROR(VLOOKUP(S$1,Лист1!$BS$5:$BT$32,2,0),"")</f>
        <v>Химия</v>
      </c>
      <c r="T34" s="6">
        <f>IFERROR(INDEX(Лист1!$B$5:$B$32,MATCH(S$1,Лист1!$BS$5:$BS$32,0)),"")</f>
        <v>27</v>
      </c>
      <c r="U34" s="4" t="str">
        <f>IFERROR(VLOOKUP(U$1,Лист1!$BS$5:$BT$32,2,0),"")</f>
        <v>ИКТ</v>
      </c>
      <c r="V34" s="6">
        <f>IFERROR(INDEX(Лист1!$B$5:$B$32,MATCH(U$1,Лист1!$BS$5:$BS$32,0)),"")</f>
        <v>33</v>
      </c>
      <c r="W34" s="4" t="str">
        <f>IFERROR(VLOOKUP(W$1,Лист1!$BS$5:$BT$32,2,0),"")</f>
        <v>Физкультура</v>
      </c>
      <c r="X34" s="6" t="str">
        <f>IFERROR(INDEX(Лист1!$B$5:$B$32,MATCH(W$1,Лист1!$BS$5:$BS$32,0)),"")</f>
        <v>11а</v>
      </c>
      <c r="Y34" s="4" t="str">
        <f>IFERROR(VLOOKUP(Y$1,Лист1!$BS$5:$BT$32,2,0),"")</f>
        <v>История</v>
      </c>
      <c r="Z34" s="6" t="str">
        <f>IFERROR(INDEX(Лист1!$B$5:$B$32,MATCH(Y$1,Лист1!$BS$5:$BS$32,0)),"")</f>
        <v xml:space="preserve"> </v>
      </c>
    </row>
    <row r="35" spans="1:26">
      <c r="A35" s="102"/>
      <c r="B35" s="14">
        <v>2</v>
      </c>
      <c r="C35" s="18" t="str">
        <f>IFERROR(VLOOKUP(C$1,Лист1!$BU$5:$BV$32,2,0),"")</f>
        <v>ИКТ</v>
      </c>
      <c r="D35" s="8">
        <f>IFERROR(INDEX(Лист1!$B$5:$B$32,MATCH(C$1,Лист1!$BU$5:$BU$32,0)),"")</f>
        <v>34</v>
      </c>
      <c r="E35" s="18" t="str">
        <f>IFERROR(VLOOKUP(E$1,Лист1!$BU$5:$BV$32,2,0),"")</f>
        <v>Русский язык</v>
      </c>
      <c r="F35" s="8">
        <f>IFERROR(INDEX(Лист1!$B$5:$B$32,MATCH(E$1,Лист1!$BU$5:$BU$32,0)),"")</f>
        <v>23</v>
      </c>
      <c r="G35" s="18" t="str">
        <f>IFERROR(VLOOKUP(G$1,Лист1!$BU$5:$BV$32,2,0),"")</f>
        <v>Математика</v>
      </c>
      <c r="H35" s="8" t="str">
        <f>IFERROR(INDEX(Лист1!$B$5:$B$32,MATCH(G$1,Лист1!$BU$5:$BU$32,0)),"")</f>
        <v xml:space="preserve"> </v>
      </c>
      <c r="I35" s="18" t="str">
        <f>IFERROR(VLOOKUP(I$1,Лист1!$BU$5:$BV$32,2,0),"")</f>
        <v>Русский язык</v>
      </c>
      <c r="J35" s="8">
        <f>IFERROR(INDEX(Лист1!$B$5:$B$32,MATCH(I$1,Лист1!$BU$5:$BU$32,0)),"")</f>
        <v>20</v>
      </c>
      <c r="K35" s="18" t="str">
        <f>IFERROR(VLOOKUP(K$1,Лист1!$BU$5:$BV$32,2,0),"")</f>
        <v>География</v>
      </c>
      <c r="L35" s="8">
        <f>IFERROR(INDEX(Лист1!$B$5:$B$32,MATCH(K$1,Лист1!$BU$5:$BU$32,0)),"")</f>
        <v>24</v>
      </c>
      <c r="M35" s="18" t="str">
        <f>IFERROR(VLOOKUP(M$1,Лист1!$BU$5:$BV$32,2,0),"")</f>
        <v>Биология</v>
      </c>
      <c r="N35" s="8">
        <f>IFERROR(INDEX(Лист1!$B$5:$B$32,MATCH(M$1,Лист1!$BU$5:$BU$32,0)),"")</f>
        <v>28</v>
      </c>
      <c r="O35" s="18" t="str">
        <f>IFERROR(VLOOKUP(O$1,Лист1!$BU$5:$BV$32,2,0),"")</f>
        <v>Математика</v>
      </c>
      <c r="P35" s="8">
        <f>IFERROR(INDEX(Лист1!$B$5:$B$32,MATCH(O$1,Лист1!$BU$5:$BU$32,0)),"")</f>
        <v>22</v>
      </c>
      <c r="Q35" s="18" t="str">
        <f>IFERROR(VLOOKUP(Q$1,Лист1!$BU$5:$BV$32,2,0),"")</f>
        <v>Химия</v>
      </c>
      <c r="R35" s="8">
        <f>IFERROR(INDEX(Лист1!$B$5:$B$32,MATCH(Q$1,Лист1!$BU$5:$BU$32,0)),"")</f>
        <v>27</v>
      </c>
      <c r="S35" s="18" t="str">
        <f>IFERROR(VLOOKUP(S$1,Лист1!$BU$5:$BV$32,2,0),"")</f>
        <v>ИКТ</v>
      </c>
      <c r="T35" s="8">
        <f>IFERROR(INDEX(Лист1!$B$5:$B$32,MATCH(S$1,Лист1!$BU$5:$BU$32,0)),"")</f>
        <v>33</v>
      </c>
      <c r="U35" s="18" t="str">
        <f>IFERROR(VLOOKUP(U$1,Лист1!$BU$5:$BV$32,2,0),"")</f>
        <v>Математика</v>
      </c>
      <c r="V35" s="8">
        <f>IFERROR(INDEX(Лист1!$B$5:$B$32,MATCH(U$1,Лист1!$BU$5:$BU$32,0)),"")</f>
        <v>13</v>
      </c>
      <c r="W35" s="18" t="str">
        <f>IFERROR(VLOOKUP(W$1,Лист1!$BU$5:$BV$32,2,0),"")</f>
        <v>Обществознание</v>
      </c>
      <c r="X35" s="8" t="str">
        <f>IFERROR(INDEX(Лист1!$B$5:$B$32,MATCH(W$1,Лист1!$BU$5:$BU$32,0)),"")</f>
        <v xml:space="preserve"> </v>
      </c>
      <c r="Y35" s="18" t="str">
        <f>IFERROR(VLOOKUP(Y$1,Лист1!$BU$5:$BV$32,2,0),"")</f>
        <v>Физкультура</v>
      </c>
      <c r="Z35" s="8" t="str">
        <f>IFERROR(INDEX(Лист1!$B$5:$B$32,MATCH(Y$1,Лист1!$BU$5:$BU$32,0)),"")</f>
        <v>11а</v>
      </c>
    </row>
    <row r="36" spans="1:26">
      <c r="A36" s="102"/>
      <c r="B36" s="14">
        <v>3</v>
      </c>
      <c r="C36" s="18" t="str">
        <f>IFERROR(VLOOKUP(C$1,Лист1!$BW$5:$BX$32,2,0),"")</f>
        <v>Математика</v>
      </c>
      <c r="D36" s="8">
        <f>IFERROR(INDEX(Лист1!$B$5:$B$32,MATCH(C$1,Лист1!$BW$5:$BW$32,0)),"")</f>
        <v>13</v>
      </c>
      <c r="E36" s="18" t="str">
        <f>IFERROR(VLOOKUP(E$1,Лист1!$BW$5:$BX$32,2,0),"")</f>
        <v>Математика</v>
      </c>
      <c r="F36" s="8" t="str">
        <f>IFERROR(INDEX(Лист1!$B$5:$B$32,MATCH(E$1,Лист1!$BW$5:$BW$32,0)),"")</f>
        <v xml:space="preserve"> </v>
      </c>
      <c r="G36" s="18" t="str">
        <f>IFERROR(VLOOKUP(G$1,Лист1!$BW$5:$BX$32,2,0),"")</f>
        <v>Русский язык</v>
      </c>
      <c r="H36" s="8">
        <f>IFERROR(INDEX(Лист1!$B$5:$B$32,MATCH(G$1,Лист1!$BW$5:$BW$32,0)),"")</f>
        <v>23</v>
      </c>
      <c r="I36" s="18" t="str">
        <f>IFERROR(VLOOKUP(I$1,Лист1!$BW$5:$BX$32,2,0),"")</f>
        <v>История</v>
      </c>
      <c r="J36" s="8">
        <f>IFERROR(INDEX(Лист1!$B$5:$B$32,MATCH(I$1,Лист1!$BW$5:$BW$32,0)),"")</f>
        <v>30</v>
      </c>
      <c r="K36" s="18" t="str">
        <f>IFERROR(VLOOKUP(K$1,Лист1!$BW$5:$BX$32,2,0),"")</f>
        <v>Алгебра</v>
      </c>
      <c r="L36" s="8">
        <f>IFERROR(INDEX(Лист1!$B$5:$B$32,MATCH(K$1,Лист1!$BW$5:$BW$32,0)),"")</f>
        <v>22</v>
      </c>
      <c r="M36" s="18" t="str">
        <f>IFERROR(VLOOKUP(M$1,Лист1!$BW$5:$BX$32,2,0),"")</f>
        <v>География</v>
      </c>
      <c r="N36" s="8">
        <f>IFERROR(INDEX(Лист1!$B$5:$B$32,MATCH(M$1,Лист1!$BW$5:$BW$32,0)),"")</f>
        <v>24</v>
      </c>
      <c r="O36" s="18" t="str">
        <f>IFERROR(VLOOKUP(O$1,Лист1!$BW$5:$BX$32,2,0),"")</f>
        <v>Химия</v>
      </c>
      <c r="P36" s="8">
        <f>IFERROR(INDEX(Лист1!$B$5:$B$32,MATCH(O$1,Лист1!$BW$5:$BW$32,0)),"")</f>
        <v>27</v>
      </c>
      <c r="Q36" s="18" t="str">
        <f>IFERROR(VLOOKUP(Q$1,Лист1!$BW$5:$BX$32,2,0),"")</f>
        <v>Биология</v>
      </c>
      <c r="R36" s="8">
        <f>IFERROR(INDEX(Лист1!$B$5:$B$32,MATCH(Q$1,Лист1!$BW$5:$BW$32,0)),"")</f>
        <v>28</v>
      </c>
      <c r="S36" s="18" t="str">
        <f>IFERROR(VLOOKUP(S$1,Лист1!$BW$5:$BX$32,2,0),"")</f>
        <v>ИКТ</v>
      </c>
      <c r="T36" s="8">
        <f>IFERROR(INDEX(Лист1!$B$5:$B$32,MATCH(S$1,Лист1!$BW$5:$BW$32,0)),"")</f>
        <v>33</v>
      </c>
      <c r="U36" s="18" t="str">
        <f>IFERROR(VLOOKUP(U$1,Лист1!$BW$5:$BX$32,2,0),"")</f>
        <v>Русский язык</v>
      </c>
      <c r="V36" s="8">
        <f>IFERROR(INDEX(Лист1!$B$5:$B$32,MATCH(U$1,Лист1!$BW$5:$BW$32,0)),"")</f>
        <v>20</v>
      </c>
      <c r="W36" s="18" t="str">
        <f>IFERROR(VLOOKUP(W$1,Лист1!$BW$5:$BX$32,2,0),"")</f>
        <v>Русский язык</v>
      </c>
      <c r="X36" s="8">
        <f>IFERROR(INDEX(Лист1!$B$5:$B$32,MATCH(W$1,Лист1!$BW$5:$BW$32,0)),"")</f>
        <v>21</v>
      </c>
      <c r="Y36" s="18" t="str">
        <f>IFERROR(VLOOKUP(Y$1,Лист1!$BW$5:$BX$32,2,0),"")</f>
        <v>Физика</v>
      </c>
      <c r="Z36" s="8">
        <f>IFERROR(INDEX(Лист1!$B$5:$B$32,MATCH(Y$1,Лист1!$BW$5:$BW$32,0)),"")</f>
        <v>29</v>
      </c>
    </row>
    <row r="37" spans="1:26">
      <c r="A37" s="102"/>
      <c r="B37" s="14">
        <v>4</v>
      </c>
      <c r="C37" s="18" t="str">
        <f>IFERROR(VLOOKUP(C$1,Лист1!$BY$5:$BZ$32,2,0),"")</f>
        <v>География</v>
      </c>
      <c r="D37" s="8">
        <f>IFERROR(INDEX(Лист1!$B$5:$B$32,MATCH(C$1,Лист1!$BY$5:$BY$32,0)),"")</f>
        <v>24</v>
      </c>
      <c r="E37" s="18" t="str">
        <f>IFERROR(VLOOKUP(E$1,Лист1!$BY$5:$BZ$32,2,0),"")</f>
        <v>Физкультура</v>
      </c>
      <c r="F37" s="8" t="str">
        <f>IFERROR(INDEX(Лист1!$B$5:$B$32,MATCH(E$1,Лист1!$BY$5:$BY$32,0)),"")</f>
        <v>11а</v>
      </c>
      <c r="G37" s="18" t="str">
        <f>IFERROR(VLOOKUP(G$1,Лист1!$BY$5:$BZ$32,2,0),"")</f>
        <v>История</v>
      </c>
      <c r="H37" s="8">
        <f>IFERROR(INDEX(Лист1!$B$5:$B$32,MATCH(G$1,Лист1!$BY$5:$BY$32,0)),"")</f>
        <v>30</v>
      </c>
      <c r="I37" s="18" t="str">
        <f>IFERROR(VLOOKUP(I$1,Лист1!$BY$5:$BZ$32,2,0),"")</f>
        <v>Иностранный язык</v>
      </c>
      <c r="J37" s="8">
        <f>IFERROR(INDEX(Лист1!$B$5:$B$32,MATCH(I$1,Лист1!$BY$5:$BY$32,0)),"")</f>
        <v>36</v>
      </c>
      <c r="K37" s="18" t="str">
        <f>IFERROR(VLOOKUP(K$1,Лист1!$BY$5:$BZ$32,2,0),"")</f>
        <v>Технология</v>
      </c>
      <c r="L37" s="8">
        <f>IFERROR(INDEX(Лист1!$B$5:$B$32,MATCH(K$1,Лист1!$BY$5:$BY$32,0)),"")</f>
        <v>33</v>
      </c>
      <c r="M37" s="18" t="str">
        <f>IFERROR(VLOOKUP(M$1,Лист1!$BY$5:$BZ$32,2,0),"")</f>
        <v>Алгебра</v>
      </c>
      <c r="N37" s="8" t="str">
        <f>IFERROR(INDEX(Лист1!$B$5:$B$32,MATCH(M$1,Лист1!$BY$5:$BY$32,0)),"")</f>
        <v xml:space="preserve"> </v>
      </c>
      <c r="O37" s="18" t="str">
        <f>IFERROR(VLOOKUP(O$1,Лист1!$BY$5:$BZ$32,2,0),"")</f>
        <v>Иностранный язык</v>
      </c>
      <c r="P37" s="8">
        <f>IFERROR(INDEX(Лист1!$B$5:$B$32,MATCH(O$1,Лист1!$BY$5:$BY$32,0)),"")</f>
        <v>37</v>
      </c>
      <c r="Q37" s="18" t="str">
        <f>IFERROR(VLOOKUP(Q$1,Лист1!$BY$5:$BZ$32,2,0),"")</f>
        <v>Русский язык</v>
      </c>
      <c r="R37" s="8">
        <f>IFERROR(INDEX(Лист1!$B$5:$B$32,MATCH(Q$1,Лист1!$BY$5:$BY$32,0)),"")</f>
        <v>23</v>
      </c>
      <c r="S37" s="18" t="str">
        <f>IFERROR(VLOOKUP(S$1,Лист1!$BY$5:$BZ$32,2,0),"")</f>
        <v>Математика</v>
      </c>
      <c r="T37" s="8">
        <f>IFERROR(INDEX(Лист1!$B$5:$B$32,MATCH(S$1,Лист1!$BY$5:$BY$32,0)),"")</f>
        <v>13</v>
      </c>
      <c r="U37" s="18" t="str">
        <f>IFERROR(VLOOKUP(U$1,Лист1!$BY$5:$BZ$32,2,0),"")</f>
        <v>Литература</v>
      </c>
      <c r="V37" s="8">
        <f>IFERROR(INDEX(Лист1!$B$5:$B$32,MATCH(U$1,Лист1!$BY$5:$BY$32,0)),"")</f>
        <v>20</v>
      </c>
      <c r="W37" s="18" t="str">
        <f>IFERROR(VLOOKUP(W$1,Лист1!$BY$5:$BZ$32,2,0),"")</f>
        <v>Астрономия</v>
      </c>
      <c r="X37" s="8">
        <f>IFERROR(INDEX(Лист1!$B$5:$B$32,MATCH(W$1,Лист1!$BY$5:$BY$32,0)),"")</f>
        <v>29</v>
      </c>
      <c r="Y37" s="18" t="str">
        <f>IFERROR(VLOOKUP(Y$1,Лист1!$BY$5:$BZ$32,2,0),"")</f>
        <v>Математика</v>
      </c>
      <c r="Z37" s="8">
        <f>IFERROR(INDEX(Лист1!$B$5:$B$32,MATCH(Y$1,Лист1!$BY$5:$BY$32,0)),"")</f>
        <v>22</v>
      </c>
    </row>
    <row r="38" spans="1:26">
      <c r="A38" s="102"/>
      <c r="B38" s="14">
        <v>5</v>
      </c>
      <c r="C38" s="18" t="str">
        <f>IFERROR(VLOOKUP(C$1,Лист1!$CA$5:$CB$32,2,0),"")</f>
        <v>Иностранный язык</v>
      </c>
      <c r="D38" s="8">
        <f>IFERROR(INDEX(Лист1!$B$5:$B$32,MATCH(C$1,Лист1!$CA$5:$CA$32,0)),"")</f>
        <v>37</v>
      </c>
      <c r="E38" s="18" t="str">
        <f>IFERROR(VLOOKUP(E$1,Лист1!$CA$5:$CB$32,2,0),"")</f>
        <v>География</v>
      </c>
      <c r="F38" s="8">
        <f>IFERROR(INDEX(Лист1!$B$5:$B$32,MATCH(E$1,Лист1!$CA$5:$CA$32,0)),"")</f>
        <v>24</v>
      </c>
      <c r="G38" s="18" t="str">
        <f>IFERROR(VLOOKUP(G$1,Лист1!$CA$5:$CB$32,2,0),"")</f>
        <v>Литература</v>
      </c>
      <c r="H38" s="8">
        <f>IFERROR(INDEX(Лист1!$B$5:$B$32,MATCH(G$1,Лист1!$CA$5:$CA$32,0)),"")</f>
        <v>21</v>
      </c>
      <c r="I38" s="18" t="str">
        <f>IFERROR(VLOOKUP(I$1,Лист1!$CA$5:$CB$32,2,0),"")</f>
        <v>Биология</v>
      </c>
      <c r="J38" s="8">
        <f>IFERROR(INDEX(Лист1!$B$5:$B$32,MATCH(I$1,Лист1!$CA$5:$CA$32,0)),"")</f>
        <v>28</v>
      </c>
      <c r="K38" s="18" t="str">
        <f>IFERROR(VLOOKUP(K$1,Лист1!$CA$5:$CB$32,2,0),"")</f>
        <v>Технология</v>
      </c>
      <c r="L38" s="8">
        <f>IFERROR(INDEX(Лист1!$B$5:$B$32,MATCH(K$1,Лист1!$CA$5:$CA$32,0)),"")</f>
        <v>33</v>
      </c>
      <c r="M38" s="18" t="str">
        <f>IFERROR(VLOOKUP(M$1,Лист1!$CA$5:$CB$32,2,0),"")</f>
        <v>Обществознание</v>
      </c>
      <c r="N38" s="8">
        <f>IFERROR(INDEX(Лист1!$B$5:$B$32,MATCH(M$1,Лист1!$CA$5:$CA$32,0)),"")</f>
        <v>30</v>
      </c>
      <c r="O38" s="18" t="str">
        <f>IFERROR(VLOOKUP(O$1,Лист1!$CA$5:$CB$32,2,0),"")</f>
        <v>Русский язык</v>
      </c>
      <c r="P38" s="8">
        <f>IFERROR(INDEX(Лист1!$B$5:$B$32,MATCH(O$1,Лист1!$CA$5:$CA$32,0)),"")</f>
        <v>20</v>
      </c>
      <c r="Q38" s="18" t="str">
        <f>IFERROR(VLOOKUP(Q$1,Лист1!$CA$5:$CB$32,2,0),"")</f>
        <v>Литература</v>
      </c>
      <c r="R38" s="8">
        <f>IFERROR(INDEX(Лист1!$B$5:$B$32,MATCH(Q$1,Лист1!$CA$5:$CA$32,0)),"")</f>
        <v>23</v>
      </c>
      <c r="S38" s="18" t="str">
        <f>IFERROR(VLOOKUP(S$1,Лист1!$CA$5:$CB$32,2,0),"")</f>
        <v>Физкультура</v>
      </c>
      <c r="T38" s="8" t="str">
        <f>IFERROR(INDEX(Лист1!$B$5:$B$32,MATCH(S$1,Лист1!$CA$5:$CA$32,0)),"")</f>
        <v>11а</v>
      </c>
      <c r="U38" s="18" t="str">
        <f>IFERROR(VLOOKUP(U$1,Лист1!$CA$5:$CB$32,2,0),"")</f>
        <v>Физика</v>
      </c>
      <c r="V38" s="8">
        <f>IFERROR(INDEX(Лист1!$B$5:$B$32,MATCH(U$1,Лист1!$CA$5:$CA$32,0)),"")</f>
        <v>29</v>
      </c>
      <c r="W38" s="18" t="str">
        <f>IFERROR(VLOOKUP(W$1,Лист1!$CA$5:$CB$32,2,0),"")</f>
        <v>Технология</v>
      </c>
      <c r="X38" s="8">
        <f>IFERROR(INDEX(Лист1!$B$5:$B$32,MATCH(W$1,Лист1!$CA$5:$CA$32,0)),"")</f>
        <v>12</v>
      </c>
      <c r="Y38" s="18" t="str">
        <f>IFERROR(VLOOKUP(Y$1,Лист1!$CA$5:$CB$32,2,0),"")</f>
        <v>Математика</v>
      </c>
      <c r="Z38" s="8">
        <f>IFERROR(INDEX(Лист1!$B$5:$B$32,MATCH(Y$1,Лист1!$CA$5:$CA$32,0)),"")</f>
        <v>22</v>
      </c>
    </row>
    <row r="39" spans="1:26">
      <c r="A39" s="102"/>
      <c r="B39" s="14">
        <v>6</v>
      </c>
      <c r="C39" s="18" t="str">
        <f>IFERROR(VLOOKUP(C$1,Лист1!$CC$5:$CD$32,2,0),"")</f>
        <v>ИКТ</v>
      </c>
      <c r="D39" s="8">
        <f>IFERROR(INDEX(Лист1!$B$5:$B$32,MATCH(C$1,Лист1!$CC$5:$CC$32,0)),"")</f>
        <v>34</v>
      </c>
      <c r="E39" s="18" t="str">
        <f>IFERROR(VLOOKUP(E$1,Лист1!$CC$5:$CD$32,2,0),"")</f>
        <v>Литература</v>
      </c>
      <c r="F39" s="8">
        <f>IFERROR(INDEX(Лист1!$B$5:$B$32,MATCH(E$1,Лист1!$CC$5:$CC$32,0)),"")</f>
        <v>23</v>
      </c>
      <c r="G39" s="18" t="str">
        <f>IFERROR(VLOOKUP(G$1,Лист1!$CC$5:$CD$32,2,0),"")</f>
        <v>Иностранный язык</v>
      </c>
      <c r="H39" s="8">
        <f>IFERROR(INDEX(Лист1!$B$5:$B$32,MATCH(G$1,Лист1!$CC$5:$CC$32,0)),"")</f>
        <v>37</v>
      </c>
      <c r="I39" s="18" t="str">
        <f>IFERROR(VLOOKUP(I$1,Лист1!$CC$5:$CD$32,2,0),"")</f>
        <v>Литература</v>
      </c>
      <c r="J39" s="8">
        <f>IFERROR(INDEX(Лист1!$B$5:$B$32,MATCH(I$1,Лист1!$CC$5:$CC$32,0)),"")</f>
        <v>20</v>
      </c>
      <c r="K39" s="18" t="str">
        <f>IFERROR(VLOOKUP(K$1,Лист1!$CC$5:$CD$32,2,0),"")</f>
        <v>Обществознание</v>
      </c>
      <c r="L39" s="8">
        <f>IFERROR(INDEX(Лист1!$B$5:$B$32,MATCH(K$1,Лист1!$CC$5:$CC$32,0)),"")</f>
        <v>30</v>
      </c>
      <c r="M39" s="18" t="str">
        <f>IFERROR(VLOOKUP(M$1,Лист1!$CC$5:$CD$32,2,0),"")</f>
        <v>Литература</v>
      </c>
      <c r="N39" s="8">
        <f>IFERROR(INDEX(Лист1!$B$5:$B$32,MATCH(M$1,Лист1!$CC$5:$CC$32,0)),"")</f>
        <v>21</v>
      </c>
      <c r="O39" s="18" t="str">
        <f>IFERROR(VLOOKUP(O$1,Лист1!$CC$5:$CD$32,2,0),"")</f>
        <v>ОБЖ</v>
      </c>
      <c r="P39" s="8">
        <f>IFERROR(INDEX(Лист1!$B$5:$B$32,MATCH(O$1,Лист1!$CC$5:$CC$32,0)),"")</f>
        <v>12</v>
      </c>
      <c r="Q39" s="18" t="str">
        <f>IFERROR(VLOOKUP(Q$1,Лист1!$CC$5:$CD$32,2,0),"")</f>
        <v>Физкультура</v>
      </c>
      <c r="R39" s="8" t="str">
        <f>IFERROR(INDEX(Лист1!$B$5:$B$32,MATCH(Q$1,Лист1!$CC$5:$CC$32,0)),"")</f>
        <v>11а</v>
      </c>
      <c r="S39" s="18" t="str">
        <f>IFERROR(VLOOKUP(S$1,Лист1!$CC$5:$CD$32,2,0),"")</f>
        <v>Физика</v>
      </c>
      <c r="T39" s="8">
        <f>IFERROR(INDEX(Лист1!$B$5:$B$32,MATCH(S$1,Лист1!$CC$5:$CC$32,0)),"")</f>
        <v>29</v>
      </c>
      <c r="U39" s="18" t="str">
        <f>IFERROR(VLOOKUP(U$1,Лист1!$CC$5:$CD$32,2,0),"")</f>
        <v>Биология</v>
      </c>
      <c r="V39" s="8">
        <f>IFERROR(INDEX(Лист1!$B$5:$B$32,MATCH(U$1,Лист1!$CC$5:$CC$32,0)),"")</f>
        <v>28</v>
      </c>
      <c r="W39" s="18" t="str">
        <f>IFERROR(VLOOKUP(W$1,Лист1!$CC$5:$CD$32,2,0),"")</f>
        <v>Математика</v>
      </c>
      <c r="X39" s="8">
        <f>IFERROR(INDEX(Лист1!$B$5:$B$32,MATCH(W$1,Лист1!$CC$5:$CC$32,0)),"")</f>
        <v>22</v>
      </c>
      <c r="Y39" s="18" t="str">
        <f>IFERROR(VLOOKUP(Y$1,Лист1!$CC$5:$CD$32,2,0),"")</f>
        <v>География</v>
      </c>
      <c r="Z39" s="8">
        <f>IFERROR(INDEX(Лист1!$B$5:$B$32,MATCH(Y$1,Лист1!$CC$5:$CC$32,0)),"")</f>
        <v>24</v>
      </c>
    </row>
    <row r="40" spans="1:26">
      <c r="A40" s="103"/>
      <c r="B40" s="25">
        <v>7</v>
      </c>
      <c r="C40" s="19" t="str">
        <f>IFERROR(VLOOKUP(C$1,Лист1!$CE$5:$CF$32,2,0),"")</f>
        <v>Технология</v>
      </c>
      <c r="D40" s="9">
        <f>IFERROR(INDEX(Лист1!$B$5:$B$32,MATCH(C$1,Лист1!$CE$5:$CE$32,0)),"")</f>
        <v>11</v>
      </c>
      <c r="E40" s="19" t="str">
        <f>IFERROR(VLOOKUP(E$1,Лист1!$CE$5:$CF$32,2,0),"")</f>
        <v/>
      </c>
      <c r="F40" s="9" t="str">
        <f>IFERROR(INDEX(Лист1!$B$5:$B$32,MATCH(E$1,Лист1!$CE$5:$CE$32,0)),"")</f>
        <v/>
      </c>
      <c r="G40" s="19" t="str">
        <f>IFERROR(VLOOKUP(G$1,Лист1!$CE$5:$CF$32,2,0),"")</f>
        <v/>
      </c>
      <c r="H40" s="9" t="str">
        <f>IFERROR(INDEX(Лист1!$B$5:$B$32,MATCH(G$1,Лист1!$CE$5:$CE$32,0)),"")</f>
        <v/>
      </c>
      <c r="I40" s="19" t="str">
        <f>IFERROR(VLOOKUP(I$1,Лист1!$CE$5:$CF$32,2,0),"")</f>
        <v/>
      </c>
      <c r="J40" s="9" t="str">
        <f>IFERROR(INDEX(Лист1!$B$5:$B$32,MATCH(I$1,Лист1!$CE$5:$CE$32,0)),"")</f>
        <v/>
      </c>
      <c r="K40" s="19" t="str">
        <f>IFERROR(VLOOKUP(K$1,Лист1!$CE$5:$CF$32,2,0),"")</f>
        <v>Литература</v>
      </c>
      <c r="L40" s="9">
        <f>IFERROR(INDEX(Лист1!$B$5:$B$32,MATCH(K$1,Лист1!$CE$5:$CE$32,0)),"")</f>
        <v>20</v>
      </c>
      <c r="M40" s="19" t="str">
        <f>IFERROR(VLOOKUP(M$1,Лист1!$CE$5:$CF$32,2,0),"")</f>
        <v/>
      </c>
      <c r="N40" s="9" t="str">
        <f>IFERROR(INDEX(Лист1!$B$5:$B$32,MATCH(M$1,Лист1!$CE$5:$CE$32,0)),"")</f>
        <v/>
      </c>
      <c r="O40" s="19" t="str">
        <f>IFERROR(VLOOKUP(O$1,Лист1!$CE$5:$CF$32,2,0),"")</f>
        <v>Физкультура</v>
      </c>
      <c r="P40" s="9" t="str">
        <f>IFERROR(INDEX(Лист1!$B$5:$B$32,MATCH(O$1,Лист1!$CE$5:$CE$32,0)),"")</f>
        <v>11а</v>
      </c>
      <c r="Q40" s="19" t="str">
        <f>IFERROR(VLOOKUP(Q$1,Лист1!$CE$5:$CF$32,2,0),"")</f>
        <v>ОБЖ</v>
      </c>
      <c r="R40" s="9">
        <f>IFERROR(INDEX(Лист1!$B$5:$B$32,MATCH(Q$1,Лист1!$CE$5:$CE$32,0)),"")</f>
        <v>12</v>
      </c>
      <c r="S40" s="19" t="str">
        <f>IFERROR(VLOOKUP(S$1,Лист1!$CE$5:$CF$32,2,0),"")</f>
        <v/>
      </c>
      <c r="T40" s="9" t="str">
        <f>IFERROR(INDEX(Лист1!$B$5:$B$32,MATCH(S$1,Лист1!$CE$5:$CE$32,0)),"")</f>
        <v/>
      </c>
      <c r="U40" s="19" t="str">
        <f>IFERROR(VLOOKUP(U$1,Лист1!$CE$5:$CF$32,2,0),"")</f>
        <v>Иностранный язык</v>
      </c>
      <c r="V40" s="9">
        <f>IFERROR(INDEX(Лист1!$B$5:$B$32,MATCH(U$1,Лист1!$CE$5:$CE$32,0)),"")</f>
        <v>36</v>
      </c>
      <c r="W40" s="19" t="str">
        <f>IFERROR(VLOOKUP(W$1,Лист1!$CE$5:$CF$32,2,0),"")</f>
        <v>Литература</v>
      </c>
      <c r="X40" s="9">
        <f>IFERROR(INDEX(Лист1!$B$5:$B$32,MATCH(W$1,Лист1!$CE$5:$CE$32,0)),"")</f>
        <v>21</v>
      </c>
      <c r="Y40" s="19" t="str">
        <f>IFERROR(VLOOKUP(Y$1,Лист1!$CE$5:$CF$32,2,0),"")</f>
        <v/>
      </c>
      <c r="Z40" s="9" t="str">
        <f>IFERROR(INDEX(Лист1!$B$5:$B$32,MATCH(Y$1,Лист1!$CE$5:$CE$32,0)),"")</f>
        <v/>
      </c>
    </row>
    <row r="41" spans="1:26">
      <c r="A41" s="104"/>
      <c r="B41" s="104"/>
    </row>
    <row r="42" spans="1:26">
      <c r="A42" s="57"/>
      <c r="B42" s="57"/>
    </row>
    <row r="43" spans="1:26">
      <c r="A43" s="57"/>
      <c r="B43" s="57"/>
    </row>
    <row r="44" spans="1:26">
      <c r="A44" s="57"/>
      <c r="B44" s="57"/>
    </row>
    <row r="45" spans="1:26">
      <c r="A45" s="57"/>
      <c r="B45" s="57"/>
      <c r="E45" s="15" t="s">
        <v>67</v>
      </c>
    </row>
    <row r="46" spans="1:26">
      <c r="A46" s="57"/>
      <c r="B46" s="57"/>
      <c r="E46" t="s">
        <v>69</v>
      </c>
    </row>
    <row r="47" spans="1:26">
      <c r="A47" s="11">
        <v>1</v>
      </c>
      <c r="B47" s="4" t="s">
        <v>71</v>
      </c>
      <c r="C47" s="6"/>
      <c r="E47" t="s">
        <v>68</v>
      </c>
    </row>
    <row r="48" spans="1:26">
      <c r="A48" s="10">
        <v>2</v>
      </c>
      <c r="B48" s="18" t="s">
        <v>25</v>
      </c>
      <c r="C48" s="8"/>
      <c r="E48" t="s">
        <v>70</v>
      </c>
    </row>
    <row r="49" spans="1:5">
      <c r="A49" s="11">
        <v>3</v>
      </c>
      <c r="B49" s="18" t="s">
        <v>26</v>
      </c>
      <c r="C49" s="8"/>
      <c r="E49" t="s">
        <v>65</v>
      </c>
    </row>
    <row r="50" spans="1:5">
      <c r="A50" s="10">
        <v>4</v>
      </c>
      <c r="B50" s="18" t="s">
        <v>27</v>
      </c>
      <c r="C50" s="8"/>
      <c r="E50" t="s">
        <v>66</v>
      </c>
    </row>
    <row r="51" spans="1:5">
      <c r="A51" s="10"/>
      <c r="B51" s="18" t="s">
        <v>95</v>
      </c>
      <c r="C51" s="8"/>
    </row>
    <row r="52" spans="1:5">
      <c r="A52" s="10"/>
      <c r="B52" s="18" t="s">
        <v>96</v>
      </c>
      <c r="C52" s="8"/>
    </row>
    <row r="53" spans="1:5">
      <c r="A53" s="11">
        <v>5</v>
      </c>
      <c r="B53" s="18" t="s">
        <v>28</v>
      </c>
      <c r="C53" s="8"/>
      <c r="E53" s="16" t="s">
        <v>21</v>
      </c>
    </row>
    <row r="54" spans="1:5">
      <c r="A54" s="10">
        <v>6</v>
      </c>
      <c r="B54" s="18" t="s">
        <v>29</v>
      </c>
      <c r="C54" s="8"/>
      <c r="E54" s="16" t="s">
        <v>37</v>
      </c>
    </row>
    <row r="55" spans="1:5">
      <c r="A55" s="11">
        <v>7</v>
      </c>
      <c r="B55" s="18" t="s">
        <v>23</v>
      </c>
      <c r="C55" s="8"/>
      <c r="E55" s="16" t="s">
        <v>38</v>
      </c>
    </row>
    <row r="56" spans="1:5">
      <c r="A56" s="10">
        <v>8</v>
      </c>
      <c r="B56" s="18" t="s">
        <v>24</v>
      </c>
      <c r="C56" s="8"/>
      <c r="E56" s="16" t="s">
        <v>39</v>
      </c>
    </row>
    <row r="57" spans="1:5">
      <c r="A57" s="11">
        <v>9</v>
      </c>
      <c r="B57" s="18" t="s">
        <v>30</v>
      </c>
      <c r="C57" s="8"/>
      <c r="E57" s="16" t="s">
        <v>40</v>
      </c>
    </row>
    <row r="58" spans="1:5">
      <c r="A58" s="10">
        <v>10</v>
      </c>
      <c r="B58" s="18" t="s">
        <v>31</v>
      </c>
      <c r="C58" s="8"/>
      <c r="E58" s="16" t="s">
        <v>41</v>
      </c>
    </row>
    <row r="59" spans="1:5">
      <c r="A59" s="11">
        <v>11</v>
      </c>
      <c r="B59" s="18" t="s">
        <v>22</v>
      </c>
      <c r="C59" s="8"/>
      <c r="E59" s="16" t="s">
        <v>42</v>
      </c>
    </row>
    <row r="60" spans="1:5">
      <c r="A60" s="10">
        <v>12</v>
      </c>
      <c r="B60" s="18" t="s">
        <v>32</v>
      </c>
      <c r="C60" s="8"/>
      <c r="E60" s="16" t="s">
        <v>43</v>
      </c>
    </row>
    <row r="61" spans="1:5">
      <c r="A61" s="11">
        <v>13</v>
      </c>
      <c r="B61" s="18" t="s">
        <v>63</v>
      </c>
      <c r="C61" s="8"/>
      <c r="E61" s="16" t="s">
        <v>20</v>
      </c>
    </row>
    <row r="62" spans="1:5">
      <c r="A62" s="10">
        <v>14</v>
      </c>
      <c r="B62" s="18" t="s">
        <v>33</v>
      </c>
      <c r="C62" s="8"/>
      <c r="E62" s="16" t="s">
        <v>44</v>
      </c>
    </row>
    <row r="63" spans="1:5">
      <c r="A63" s="11">
        <v>15</v>
      </c>
      <c r="B63" s="18" t="s">
        <v>34</v>
      </c>
      <c r="C63" s="8"/>
      <c r="E63" s="16" t="s">
        <v>45</v>
      </c>
    </row>
    <row r="64" spans="1:5">
      <c r="A64" s="10">
        <v>16</v>
      </c>
      <c r="B64" s="18" t="s">
        <v>35</v>
      </c>
      <c r="C64" s="8"/>
      <c r="E64" s="17" t="s">
        <v>46</v>
      </c>
    </row>
    <row r="65" spans="2:5">
      <c r="B65" s="19" t="s">
        <v>36</v>
      </c>
      <c r="C65" s="9"/>
      <c r="E65" s="17" t="s">
        <v>46</v>
      </c>
    </row>
    <row r="66" spans="2:5">
      <c r="C66" s="9"/>
      <c r="E66" s="17" t="s">
        <v>46</v>
      </c>
    </row>
    <row r="67" spans="2:5">
      <c r="E67" s="17" t="s">
        <v>46</v>
      </c>
    </row>
    <row r="68" spans="2:5">
      <c r="E68" s="17" t="s">
        <v>46</v>
      </c>
    </row>
  </sheetData>
  <mergeCells count="22">
    <mergeCell ref="W1:X1"/>
    <mergeCell ref="Y1:Z1"/>
    <mergeCell ref="A9:Z9"/>
    <mergeCell ref="A17:Z17"/>
    <mergeCell ref="A25:Z25"/>
    <mergeCell ref="M1:N1"/>
    <mergeCell ref="O1:P1"/>
    <mergeCell ref="Q1:R1"/>
    <mergeCell ref="S1:T1"/>
    <mergeCell ref="U1:V1"/>
    <mergeCell ref="C1:D1"/>
    <mergeCell ref="E1:F1"/>
    <mergeCell ref="G1:H1"/>
    <mergeCell ref="I1:J1"/>
    <mergeCell ref="K1:L1"/>
    <mergeCell ref="A26:A32"/>
    <mergeCell ref="A34:A40"/>
    <mergeCell ref="A41:B41"/>
    <mergeCell ref="A2:A8"/>
    <mergeCell ref="A10:A16"/>
    <mergeCell ref="A18:A24"/>
    <mergeCell ref="A33:Z33"/>
  </mergeCells>
  <dataValidations count="1">
    <dataValidation type="list" allowBlank="1" showInputMessage="1" showErrorMessage="1" sqref="B48:B55">
      <formula1>Предм</formula1>
    </dataValidation>
  </dataValidations>
  <pageMargins left="0.7" right="0.7" top="0.75" bottom="0.75" header="0.3" footer="0.3"/>
  <pageSetup paperSize="9" scale="5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Лист1</vt:lpstr>
      <vt:lpstr>Лист3</vt:lpstr>
      <vt:lpstr>tex</vt:lpstr>
      <vt:lpstr>CLS</vt:lpstr>
      <vt:lpstr>PRD</vt:lpstr>
      <vt:lpstr>Predmets</vt:lpstr>
      <vt:lpstr>Предм</vt:lpstr>
      <vt:lpstr>Предметы</vt:lpstr>
      <vt:lpstr>Предметывп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2017-11-03T08:57:27Z</dcterms:modified>
</cp:coreProperties>
</file>